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worksheets/sheet10.xml" ContentType="application/vnd.openxmlformats-officedocument.spreadsheetml.worksheet+xml"/>
  <Override PartName="/xl/comments/comment9.xml" ContentType="application/vnd.openxmlformats-officedocument.spreadsheetml.comments+xml"/>
  <Override PartName="/xl/worksheets/sheet11.xml" ContentType="application/vnd.openxmlformats-officedocument.spreadsheetml.worksheet+xml"/>
  <Override PartName="/xl/comments/comment10.xml" ContentType="application/vnd.openxmlformats-officedocument.spreadsheetml.comment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CA19" lockStructure="1" lockWindows="0"/>
  <bookViews>
    <workbookView visibility="visible" minimized="0" showHorizontalScroll="1" showVerticalScroll="1" showSheetTabs="1" tabRatio="600" firstSheet="0" activeTab="0" autoFilterDateGrouping="1"/>
  </bookViews>
  <sheets>
    <sheet xmlns:r="http://schemas.openxmlformats.org/officeDocument/2006/relationships" name="Read Me First" sheetId="1" state="visible" r:id="rId1"/>
    <sheet xmlns:r="http://schemas.openxmlformats.org/officeDocument/2006/relationships" name="0. Submission Control" sheetId="2" state="visible" r:id="rId2"/>
    <sheet xmlns:r="http://schemas.openxmlformats.org/officeDocument/2006/relationships" name="1. MAP Background" sheetId="3" state="visible" r:id="rId3"/>
    <sheet xmlns:r="http://schemas.openxmlformats.org/officeDocument/2006/relationships" name="2. Activity Basics" sheetId="4" state="visible" r:id="rId4"/>
    <sheet xmlns:r="http://schemas.openxmlformats.org/officeDocument/2006/relationships" name="3. Narrative" sheetId="5" state="visible" r:id="rId5"/>
    <sheet xmlns:r="http://schemas.openxmlformats.org/officeDocument/2006/relationships" name="4. Workplan" sheetId="6" state="visible" r:id="rId6"/>
    <sheet xmlns:r="http://schemas.openxmlformats.org/officeDocument/2006/relationships" name="5. SDG Contribution" sheetId="7" state="visible" r:id="rId7"/>
    <sheet xmlns:r="http://schemas.openxmlformats.org/officeDocument/2006/relationships" name="6. Acquiring Parties" sheetId="8" state="visible" r:id="rId8"/>
    <sheet xmlns:r="http://schemas.openxmlformats.org/officeDocument/2006/relationships" name="7. Methodology &amp; MRV" sheetId="9" state="visible" r:id="rId9"/>
    <sheet xmlns:r="http://schemas.openxmlformats.org/officeDocument/2006/relationships" name="8. Eligibility Declarations" sheetId="10" state="visible" r:id="rId10"/>
    <sheet xmlns:r="http://schemas.openxmlformats.org/officeDocument/2006/relationships" name="9. Submission" sheetId="11" state="visible" r:id="rId11"/>
    <sheet xmlns:r="http://schemas.openxmlformats.org/officeDocument/2006/relationships" name="Validation" sheetId="12" state="visible" r:id="rId12"/>
    <sheet xmlns:r="http://schemas.openxmlformats.org/officeDocument/2006/relationships" name="Evidence Register" sheetId="13" state="visible" r:id="rId13"/>
    <sheet xmlns:r="http://schemas.openxmlformats.org/officeDocument/2006/relationships" name="LISTS" sheetId="14" state="veryHidden" r:id="rId14"/>
    <sheet xmlns:r="http://schemas.openxmlformats.org/officeDocument/2006/relationships" name="__MANIFEST" sheetId="15" state="veryHidden" r:id="rId15"/>
    <sheet xmlns:r="http://schemas.openxmlformats.org/officeDocument/2006/relationships" name="__SCHEMA" sheetId="16" state="veryHidden" r:id="rId16"/>
  </sheets>
  <definedNames>
    <definedName name="LST_TRACK">LISTS!$A$3:$A$5</definedName>
    <definedName name="LST_SECTOR">LISTS!$B$3:$B$7</definedName>
    <definedName name="LST_SUBSECTOR">LISTS!$C$3:$C$12</definedName>
    <definedName name="LST_PROMOTED_TECH">LISTS!$D$3:$D$7</definedName>
    <definedName name="LST_MO_PURPOSE">LISTS!$E$3:$E$8</definedName>
    <definedName name="LST_BUYER_ARCHETYPE">LISTS!$F$3:$F$7</definedName>
    <definedName name="LST_SCALE">LISTS!$G$3:$G$7</definedName>
    <definedName name="LST_METH_STANDARD">LISTS!$H$3:$H$8</definedName>
    <definedName name="LST_PARTY">LISTS!$I$3:$I$12</definedName>
    <definedName name="LST_MALAWI_DISTRICT">LISTS!$J$3:$J$31</definedName>
    <definedName name="LST_SDG">LISTS!$K$3:$K$19</definedName>
    <definedName name="LST_WORKPLAN_PHASE">LISTS!$L$3:$L$12</definedName>
    <definedName name="LST_YES_NO">LISTS!$M$3:$M$4</definedName>
    <definedName name="LST_YES_NO_NA">LISTS!$N$3:$N$5</definedName>
    <definedName name="LST_FREQUENCY">LISTS!$O$3:$O$13</definedName>
    <definedName name="LST_UNIT">LISTS!$P$3:$P$27</definedName>
    <definedName name="LST_INSTITUTION">LISTS!$Q$3:$Q$15</definedName>
    <definedName name="LST_STAKEHOLDER_CLASS">LISTS!$R$3:$R$12</definedName>
    <definedName name="LST_IMPACT_DIRECTION">LISTS!$S$3:$S$5</definedName>
    <definedName name="LST_VALIDATOR_TYPE">LISTS!$T$3:$T$6</definedName>
    <definedName name="LST_PARAM_PURPOSE">LISTS!$U$3:$U$10</definedName>
    <definedName name="LST_EVIDENCE_TYPE">LISTS!$V$3:$V$22</definedName>
  </definedNames>
  <calcPr calcId="124519" fullCalcOnLoad="1"/>
</workbook>
</file>

<file path=xl/styles.xml><?xml version="1.0" encoding="utf-8"?>
<styleSheet xmlns="http://schemas.openxmlformats.org/spreadsheetml/2006/main">
  <numFmts count="2">
    <numFmt numFmtId="164" formatCode="DD/MM/YYYY"/>
    <numFmt numFmtId="165" formatCode="#,##0.000"/>
  </numFmts>
  <fonts count="39">
    <font>
      <name val="Calibri"/>
      <family val="2"/>
      <color theme="1"/>
      <sz val="11"/>
      <scheme val="minor"/>
    </font>
    <font>
      <name val="Calibri"/>
      <b val="1"/>
      <color rgb="000F2B26"/>
      <sz val="15"/>
    </font>
    <font>
      <name val="Calibri"/>
      <i val="1"/>
      <color rgb="006B7C78"/>
      <sz val="9.5"/>
    </font>
    <font>
      <name val="Calibri"/>
      <b val="1"/>
      <color rgb="00FFFFFF"/>
      <sz val="9"/>
    </font>
    <font>
      <name val="Calibri"/>
      <b val="1"/>
      <color rgb="00FFFFFF"/>
      <sz val="11.5"/>
    </font>
    <font>
      <name val="Calibri"/>
      <b val="1"/>
      <color rgb="000E5B4E"/>
      <sz val="8.5"/>
    </font>
    <font>
      <name val="Calibri"/>
      <b val="1"/>
      <color rgb="000F2B26"/>
      <sz val="10"/>
    </font>
    <font>
      <name val="Calibri"/>
      <color rgb="006B7C78"/>
      <sz val="8.5"/>
    </font>
    <font>
      <name val="Calibri"/>
      <b val="1"/>
      <color rgb="009C7A2E"/>
      <sz val="11"/>
    </font>
    <font>
      <name val="Calibri"/>
      <color rgb="000F2B26"/>
      <sz val="10"/>
    </font>
    <font>
      <name val="Calibri"/>
      <b val="1"/>
      <color rgb="00B3261E"/>
      <sz val="8.5"/>
    </font>
    <font>
      <color rgb="00FFFFFF"/>
      <sz val="1"/>
    </font>
    <font>
      <name val="Calibri"/>
      <b val="1"/>
      <color rgb="006B7C78"/>
      <sz val="11"/>
    </font>
    <font>
      <name val="Calibri"/>
      <i val="1"/>
      <color rgb="0017796A"/>
      <sz val="8.5"/>
    </font>
    <font>
      <name val="Calibri"/>
      <i val="1"/>
      <color rgb="000E5B4E"/>
      <sz val="9"/>
    </font>
    <font>
      <name val="Calibri"/>
      <b val="1"/>
      <color rgb="0017796A"/>
      <sz val="11"/>
    </font>
    <font>
      <name val="Calibri"/>
      <i val="1"/>
      <color rgb="006B7C78"/>
      <sz val="8.5"/>
    </font>
    <font>
      <name val="Calibri"/>
      <color rgb="009C7A2E"/>
      <sz val="9"/>
    </font>
    <font>
      <name val="Calibri"/>
      <b val="1"/>
      <color rgb="00FFFFFF"/>
      <sz val="10.5"/>
    </font>
    <font>
      <name val="Calibri"/>
      <color rgb="000F2B26"/>
      <sz val="9.5"/>
    </font>
    <font>
      <name val="Calibri"/>
      <i val="1"/>
      <color rgb="006B7C78"/>
      <sz val="8"/>
    </font>
    <font>
      <name val="Calibri"/>
      <b val="1"/>
      <color rgb="000F2B26"/>
      <sz val="16"/>
    </font>
    <font>
      <name val="Calibri"/>
      <b val="1"/>
      <sz val="13"/>
    </font>
    <font>
      <name val="Calibri"/>
      <b val="1"/>
      <color rgb="00FFFFFF"/>
      <sz val="9.5"/>
    </font>
    <font>
      <name val="Calibri"/>
      <b val="1"/>
      <color rgb="000E5B4E"/>
      <sz val="9"/>
    </font>
    <font>
      <name val="Calibri"/>
      <b val="1"/>
      <sz val="9.5"/>
    </font>
    <font>
      <name val="Calibri"/>
      <i val="1"/>
      <color rgb="009C7A2E"/>
      <sz val="8.5"/>
    </font>
    <font>
      <name val="Calibri"/>
      <b val="1"/>
      <color rgb="009C7A2E"/>
      <sz val="8.5"/>
    </font>
    <font>
      <name val="Calibri"/>
      <b val="1"/>
      <color rgb="006B7C78"/>
      <sz val="8"/>
    </font>
    <font>
      <name val="Calibri"/>
      <color rgb="006B7C78"/>
      <sz val="8"/>
    </font>
    <font>
      <name val="Calibri"/>
      <b val="1"/>
      <color rgb="000E5B4E"/>
      <sz val="9.5"/>
    </font>
    <font>
      <name val="Calibri"/>
      <b val="1"/>
      <color rgb="000F2B26"/>
      <sz val="20"/>
    </font>
    <font>
      <name val="Calibri"/>
      <i val="1"/>
      <color rgb="006B7C78"/>
      <sz val="10.5"/>
    </font>
    <font>
      <name val="Calibri"/>
      <b val="1"/>
      <color rgb="000E5B4E"/>
      <sz val="10"/>
    </font>
    <font>
      <name val="Calibri"/>
      <b val="1"/>
      <color rgb="000F2B26"/>
      <sz val="12"/>
    </font>
    <font>
      <name val="Calibri"/>
      <color rgb="006B7C78"/>
      <sz val="9.5"/>
    </font>
    <font>
      <name val="Calibri"/>
      <b val="1"/>
      <color rgb="00B3261E"/>
      <sz val="9"/>
    </font>
    <font>
      <name val="Calibri"/>
      <color rgb="000F2B26"/>
      <sz val="9"/>
    </font>
    <font>
      <name val="Calibri"/>
      <b val="1"/>
      <sz val="9"/>
    </font>
  </fonts>
  <fills count="10">
    <fill>
      <patternFill/>
    </fill>
    <fill>
      <patternFill patternType="gray125"/>
    </fill>
    <fill>
      <patternFill patternType="solid">
        <fgColor rgb="000E5B4E"/>
      </patternFill>
    </fill>
    <fill>
      <patternFill patternType="solid">
        <fgColor rgb="0017796A"/>
      </patternFill>
    </fill>
    <fill>
      <patternFill patternType="solid">
        <fgColor rgb="00FFFFFF"/>
      </patternFill>
    </fill>
    <fill>
      <patternFill patternType="solid">
        <fgColor rgb="00EFF2F1"/>
      </patternFill>
    </fill>
    <fill>
      <patternFill patternType="solid">
        <fgColor rgb="00ECEFF4"/>
      </patternFill>
    </fill>
    <fill>
      <patternFill patternType="solid">
        <fgColor rgb="00F1F7F5"/>
      </patternFill>
    </fill>
    <fill>
      <patternFill patternType="solid">
        <fgColor rgb="00FBF3DF"/>
      </patternFill>
    </fill>
    <fill>
      <patternFill patternType="solid">
        <fgColor rgb="00F3F0E4"/>
      </patternFill>
    </fill>
  </fills>
  <borders count="4">
    <border>
      <left/>
      <right/>
      <top/>
      <bottom/>
      <diagonal/>
    </border>
    <border>
      <left style="thin">
        <color rgb="009BB8B1"/>
      </left>
      <right style="thin">
        <color rgb="009BB8B1"/>
      </right>
      <top style="thin">
        <color rgb="009BB8B1"/>
      </top>
      <bottom style="thin">
        <color rgb="009BB8B1"/>
      </bottom>
    </border>
    <border>
      <bottom style="thin">
        <color rgb="00C7D4D1"/>
      </bottom>
    </border>
    <border>
      <top style="medium">
        <color rgb="000E5B4E"/>
      </top>
    </border>
  </borders>
  <cellStyleXfs count="1">
    <xf numFmtId="0" fontId="0" fillId="0" borderId="0"/>
  </cellStyleXfs>
  <cellXfs count="62">
    <xf numFmtId="0" fontId="0" fillId="0" borderId="0" pivotButton="0" quotePrefix="0" xfId="0"/>
    <xf numFmtId="0" fontId="30" fillId="0" borderId="0" pivotButton="0" quotePrefix="0" xfId="0"/>
    <xf numFmtId="0" fontId="31" fillId="0" borderId="0" pivotButton="0" quotePrefix="0" xfId="0"/>
    <xf numFmtId="0" fontId="32" fillId="0" borderId="0" applyAlignment="1" pivotButton="0" quotePrefix="0" xfId="0">
      <alignment vertical="top" wrapText="1"/>
    </xf>
    <xf numFmtId="0" fontId="0" fillId="0" borderId="3" pivotButton="0" quotePrefix="0" xfId="0"/>
    <xf numFmtId="0" fontId="33" fillId="0" borderId="0" pivotButton="0" quotePrefix="0" xfId="0"/>
    <xf numFmtId="0" fontId="9" fillId="0" borderId="0" applyAlignment="1" pivotButton="0" quotePrefix="0" xfId="0">
      <alignment vertical="center" wrapText="1"/>
    </xf>
    <xf numFmtId="0" fontId="34" fillId="0" borderId="0" pivotButton="0" quotePrefix="0" xfId="0"/>
    <xf numFmtId="0" fontId="9" fillId="0" borderId="0" applyAlignment="1" pivotButton="0" quotePrefix="0" xfId="0">
      <alignment vertical="top" wrapText="1"/>
    </xf>
    <xf numFmtId="0" fontId="34" fillId="0" borderId="0" applyAlignment="1" pivotButton="0" quotePrefix="0" xfId="0">
      <alignment vertical="center"/>
    </xf>
    <xf numFmtId="0" fontId="35" fillId="0" borderId="0" applyAlignment="1" pivotButton="0" quotePrefix="0" xfId="0">
      <alignment vertical="top" wrapText="1"/>
    </xf>
    <xf numFmtId="0" fontId="19" fillId="7" borderId="0" applyAlignment="1" pivotButton="0" quotePrefix="0" xfId="0">
      <alignment vertical="top" wrapText="1"/>
    </xf>
    <xf numFmtId="0" fontId="29" fillId="0" borderId="0" applyAlignment="1" pivotButton="0" quotePrefix="0" xfId="0">
      <alignment wrapText="1"/>
    </xf>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xf>
    <xf numFmtId="0" fontId="3" fillId="2" borderId="0" applyAlignment="1" pivotButton="0" quotePrefix="0" xfId="0">
      <alignment horizontal="center" vertical="center"/>
    </xf>
    <xf numFmtId="0" fontId="4" fillId="3" borderId="0" applyAlignment="1" pivotButton="0" quotePrefix="0" xfId="0">
      <alignment vertical="center" indent="1"/>
    </xf>
    <xf numFmtId="0" fontId="5" fillId="0" borderId="0" applyAlignment="1" pivotButton="0" quotePrefix="0" xfId="0">
      <alignment vertical="top"/>
    </xf>
    <xf numFmtId="0" fontId="6" fillId="0" borderId="0" applyAlignment="1" pivotButton="0" quotePrefix="0" xfId="0">
      <alignment vertical="top" wrapText="1"/>
    </xf>
    <xf numFmtId="0" fontId="7" fillId="0" borderId="0" applyAlignment="1" pivotButton="0" quotePrefix="0" xfId="0">
      <alignment horizontal="center" vertical="top"/>
    </xf>
    <xf numFmtId="0" fontId="8" fillId="0" borderId="0" applyAlignment="1" pivotButton="0" quotePrefix="0" xfId="0">
      <alignment horizontal="center" vertical="top"/>
    </xf>
    <xf numFmtId="0" fontId="9" fillId="4" borderId="1" applyAlignment="1" applyProtection="1" pivotButton="0" quotePrefix="0" xfId="0">
      <alignment vertical="top" wrapText="1"/>
      <protection locked="0" hidden="0"/>
    </xf>
    <xf numFmtId="0" fontId="0" fillId="5" borderId="0" pivotButton="0" quotePrefix="0" xfId="0"/>
    <xf numFmtId="0" fontId="10" fillId="0" borderId="0" applyAlignment="1" pivotButton="0" quotePrefix="0" xfId="0">
      <alignment horizontal="left" vertical="top"/>
    </xf>
    <xf numFmtId="0" fontId="11" fillId="0" borderId="0" pivotButton="0" quotePrefix="0" xfId="0"/>
    <xf numFmtId="0" fontId="12" fillId="0" borderId="0" applyAlignment="1" pivotButton="0" quotePrefix="0" xfId="0">
      <alignment horizontal="center" vertical="top"/>
    </xf>
    <xf numFmtId="0" fontId="6" fillId="6" borderId="1" applyAlignment="1" pivotButton="0" quotePrefix="0" xfId="0">
      <alignment vertical="top" wrapText="1"/>
    </xf>
    <xf numFmtId="0" fontId="13" fillId="0" borderId="0" applyAlignment="1" pivotButton="0" quotePrefix="0" xfId="0">
      <alignment horizontal="left" vertical="top"/>
    </xf>
    <xf numFmtId="3" fontId="9" fillId="4" borderId="1" applyAlignment="1" applyProtection="1" pivotButton="0" quotePrefix="0" xfId="0">
      <alignment vertical="top" wrapText="1"/>
      <protection locked="0" hidden="0"/>
    </xf>
    <xf numFmtId="0" fontId="7" fillId="0" borderId="0" applyAlignment="1" pivotButton="0" quotePrefix="0" xfId="0">
      <alignment horizontal="left" vertical="top"/>
    </xf>
    <xf numFmtId="0" fontId="14" fillId="7" borderId="0" applyAlignment="1" pivotButton="0" quotePrefix="0" xfId="0">
      <alignment vertical="top" wrapText="1" indent="1"/>
    </xf>
    <xf numFmtId="0" fontId="15" fillId="0" borderId="0" applyAlignment="1" pivotButton="0" quotePrefix="0" xfId="0">
      <alignment horizontal="center" vertical="top"/>
    </xf>
    <xf numFmtId="164" fontId="9" fillId="4" borderId="1" applyAlignment="1" applyProtection="1" pivotButton="0" quotePrefix="0" xfId="0">
      <alignment vertical="top" wrapText="1"/>
      <protection locked="0" hidden="0"/>
    </xf>
    <xf numFmtId="0" fontId="16" fillId="0" borderId="0" applyAlignment="1" pivotButton="0" quotePrefix="0" xfId="0">
      <alignment horizontal="left" vertical="top"/>
    </xf>
    <xf numFmtId="0" fontId="17" fillId="8" borderId="1" applyAlignment="1" applyProtection="1" pivotButton="0" quotePrefix="0" xfId="0">
      <alignment vertical="top"/>
      <protection locked="0" hidden="0"/>
    </xf>
    <xf numFmtId="165" fontId="9" fillId="4" borderId="1" applyAlignment="1" applyProtection="1" pivotButton="0" quotePrefix="0" xfId="0">
      <alignment vertical="top" wrapText="1"/>
      <protection locked="0" hidden="0"/>
    </xf>
    <xf numFmtId="0" fontId="6" fillId="9" borderId="1" applyAlignment="1" pivotButton="0" quotePrefix="0" xfId="0">
      <alignment vertical="top" wrapText="1"/>
    </xf>
    <xf numFmtId="4" fontId="9" fillId="4" borderId="1" applyAlignment="1" applyProtection="1" pivotButton="0" quotePrefix="0" xfId="0">
      <alignment vertical="top" wrapText="1"/>
      <protection locked="0" hidden="0"/>
    </xf>
    <xf numFmtId="0" fontId="18" fillId="3" borderId="0" applyAlignment="1" pivotButton="0" quotePrefix="0" xfId="0">
      <alignment vertical="center" indent="1"/>
    </xf>
    <xf numFmtId="0" fontId="3" fillId="2" borderId="0" applyAlignment="1" pivotButton="0" quotePrefix="0" xfId="0">
      <alignment vertical="center" wrapText="1"/>
    </xf>
    <xf numFmtId="0" fontId="19" fillId="4" borderId="1" applyAlignment="1" applyProtection="1" pivotButton="0" quotePrefix="0" xfId="0">
      <alignment vertical="top" wrapText="1"/>
      <protection locked="0" hidden="0"/>
    </xf>
    <xf numFmtId="164" fontId="19" fillId="4" borderId="1" applyAlignment="1" applyProtection="1" pivotButton="0" quotePrefix="0" xfId="0">
      <alignment vertical="top" wrapText="1"/>
      <protection locked="0" hidden="0"/>
    </xf>
    <xf numFmtId="0" fontId="20" fillId="0" borderId="0" applyAlignment="1" pivotButton="0" quotePrefix="0" xfId="0">
      <alignment indent="1"/>
    </xf>
    <xf numFmtId="165" fontId="19" fillId="4" borderId="1" applyAlignment="1" applyProtection="1" pivotButton="0" quotePrefix="0" xfId="0">
      <alignment vertical="top" wrapText="1"/>
      <protection locked="0" hidden="0"/>
    </xf>
    <xf numFmtId="0" fontId="21" fillId="0" borderId="0" pivotButton="0" quotePrefix="0" xfId="0"/>
    <xf numFmtId="0" fontId="22" fillId="0" borderId="0" pivotButton="0" quotePrefix="0" xfId="0"/>
    <xf numFmtId="0" fontId="23" fillId="2" borderId="2" applyAlignment="1" pivotButton="0" quotePrefix="0" xfId="0">
      <alignment vertical="center" wrapText="1"/>
    </xf>
    <xf numFmtId="0" fontId="24" fillId="0" borderId="2" pivotButton="0" quotePrefix="0" xfId="0"/>
    <xf numFmtId="0" fontId="19" fillId="0" borderId="2" applyAlignment="1" pivotButton="0" quotePrefix="0" xfId="0">
      <alignment vertical="top" wrapText="1"/>
    </xf>
    <xf numFmtId="0" fontId="16" fillId="0" borderId="2" applyAlignment="1" pivotButton="0" quotePrefix="0" xfId="0">
      <alignment vertical="top" wrapText="1"/>
    </xf>
    <xf numFmtId="0" fontId="25" fillId="0" borderId="2" applyAlignment="1" pivotButton="0" quotePrefix="0" xfId="0">
      <alignment horizontal="center" vertical="center"/>
    </xf>
    <xf numFmtId="0" fontId="26" fillId="0" borderId="2" applyAlignment="1" pivotButton="0" quotePrefix="0" xfId="0">
      <alignment vertical="top" wrapText="1"/>
    </xf>
    <xf numFmtId="0" fontId="27" fillId="0" borderId="2" applyAlignment="1" pivotButton="0" quotePrefix="0" xfId="0">
      <alignment horizontal="center" vertical="center"/>
    </xf>
    <xf numFmtId="0" fontId="20" fillId="0" borderId="0" pivotButton="0" quotePrefix="0" xfId="0"/>
    <xf numFmtId="0" fontId="23" fillId="2" borderId="0" applyAlignment="1" pivotButton="0" quotePrefix="0" xfId="0">
      <alignment vertical="center" wrapText="1"/>
    </xf>
    <xf numFmtId="0" fontId="28" fillId="0" borderId="0" pivotButton="0" quotePrefix="0" xfId="0"/>
    <xf numFmtId="0" fontId="29" fillId="0" borderId="0" pivotButton="0" quotePrefix="0" xfId="0"/>
    <xf numFmtId="0" fontId="36" fillId="0" borderId="0" pivotButton="0" quotePrefix="0" xfId="0"/>
    <xf numFmtId="0" fontId="24" fillId="0" borderId="0" pivotButton="0" quotePrefix="0" xfId="0"/>
    <xf numFmtId="0" fontId="37" fillId="0" borderId="0" pivotButton="0" quotePrefix="0" xfId="0"/>
    <xf numFmtId="0" fontId="38" fillId="0" borderId="0" pivotButton="0" quotePrefix="0" xfId="0"/>
  </cellXfs>
  <cellStyles count="1">
    <cellStyle name="Normal" xfId="0" builtinId="0" hidden="0"/>
  </cellStyles>
  <dxfs count="9">
    <dxf>
      <font>
        <name val="Calibri"/>
        <b val="1"/>
        <color rgb="00B3261E"/>
        <sz val="12"/>
      </font>
      <fill>
        <patternFill patternType="solid">
          <fgColor rgb="00FCE8E6"/>
        </patternFill>
      </fill>
    </dxf>
    <dxf>
      <font>
        <name val="Calibri"/>
        <b val="1"/>
        <color rgb="001B6B45"/>
        <sz val="12"/>
      </font>
      <fill>
        <patternFill patternType="solid">
          <fgColor rgb="00E6F2EC"/>
        </patternFill>
      </fill>
    </dxf>
    <dxf>
      <font>
        <name val="Calibri"/>
        <color rgb="001B6B45"/>
        <sz val="8.5"/>
      </font>
    </dxf>
    <dxf>
      <font>
        <name val="Calibri"/>
        <b val="1"/>
        <color rgb="00B3261E"/>
        <sz val="13"/>
      </font>
      <fill>
        <patternFill patternType="solid">
          <fgColor rgb="00FCE8E6"/>
        </patternFill>
      </fill>
    </dxf>
    <dxf>
      <font>
        <name val="Calibri"/>
        <b val="1"/>
        <color rgb="001B6B45"/>
        <sz val="13"/>
      </font>
      <fill>
        <patternFill patternType="solid">
          <fgColor rgb="00E6F2EC"/>
        </patternFill>
      </fill>
    </dxf>
    <dxf>
      <font>
        <name val="Calibri"/>
        <b val="1"/>
        <color rgb="00B3261E"/>
        <sz val="9.5"/>
      </font>
      <fill>
        <patternFill patternType="solid">
          <fgColor rgb="00FCE8E6"/>
        </patternFill>
      </fill>
    </dxf>
    <dxf>
      <font>
        <name val="Calibri"/>
        <b val="1"/>
        <color rgb="001B6B45"/>
        <sz val="9.5"/>
      </font>
      <fill>
        <patternFill patternType="solid">
          <fgColor rgb="00E6F2EC"/>
        </patternFill>
      </fill>
    </dxf>
    <dxf>
      <font>
        <name val="Calibri"/>
        <b val="1"/>
        <color rgb="009C7A2E"/>
        <sz val="9.5"/>
      </font>
      <fill>
        <patternFill patternType="solid">
          <fgColor rgb="00FBF3DF"/>
        </patternFill>
      </fill>
    </dxf>
    <dxf>
      <font>
        <name val="Calibri"/>
        <b val="1"/>
        <color rgb="009C7A2E"/>
        <sz val="8.5"/>
      </font>
      <fill>
        <patternFill patternType="solid">
          <fgColor rgb="00EFF2F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comments/comment1.xml><?xml version="1.0" encoding="utf-8"?>
<comments xmlns="http://schemas.openxmlformats.org/spreadsheetml/2006/main">
  <authors>
    <author>EAD · MCRS</author>
  </authors>
  <commentList>
    <comment ref="C8" authorId="0" shapeId="0">
      <text>
        <t>Regulatory track under which this Mitigation Activity is proposed
Registry-added field. The printed Template B has no track field, yet the outcome differs: Article 6.2 produces a Letter of No Objection (Template C); Article 6.4 produces an Approval Support Statement (Template D). Choose the wrong one and the workflow routes incorrectly.</t>
      </text>
    </comment>
    <comment ref="C9" authorId="0" shapeId="0">
      <text>
        <t>Existing MAP-ID
Framework field (Template B §1). The MAP shall have an existing account and identification number in Malawi's Carbon Registry. Annex IV Module A question 2. A MAIN submitted without a valid MAP-ID is rejected, with 30 natural days to open an account and resubmit.</t>
      </text>
    </comment>
    <comment ref="C10" authorId="0" shapeId="0">
      <text>
        <t>MAIN reference number (assigned by the EAD)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Left blank by the MAP. The EAD assigns this on receipt; it becomes the reference on the Letter of No Objection.</t>
      </text>
    </comment>
    <comment ref="C11" authorId="0" shapeId="0">
      <text>
        <t>Resubmission round
Enter 0 for a first submission. If the EAD has asked you to resubmit with clarifications, enter the round number. The cure period is thirty (30) natural days from the date of notification.</t>
      </text>
    </comment>
    <comment ref="C15" authorId="0" shapeId="0">
      <text>
        <t>Date of prior consideration notification to the UNFCCC
Article 6.4 requires notification of prior consideration no later than 180 days after the activity start date (Framework ¶39.2).</t>
      </text>
    </comment>
    <comment ref="C17" authorId="0" shapeId="0">
      <text>
        <t>Focal point named in the statement of Means of Communication (A6.4MM-MOC-FORM)
Framework ¶42.2.1.</t>
      </text>
    </comment>
    <comment ref="C18" authorId="0" shapeId="0">
      <text>
        <t>Intended UNFCCC-accredited Designated Operational Entity (DOE), if identified
Under Article 6.4 validation is performed by a DOE accredited by the UNFCCC, not by a VVB registered in the MCRS.</t>
      </text>
    </comment>
  </commentList>
</comments>
</file>

<file path=xl/comments/comment2.xml><?xml version="1.0" encoding="utf-8"?>
<comments xmlns="http://schemas.openxmlformats.org/spreadsheetml/2006/main">
  <authors>
    <author>EAD · MCRS</author>
  </authors>
  <commentList>
    <comment ref="C8" authorId="0" shapeId="0">
      <text>
        <t>MAP legal name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Annex IV A1 — CRUCIAL. The MAP shall be a legally established entity that complies with the requirements set forth in Section 4.1 of the Framework. If this test fails the MAIN is rejected outright with no resubmission window. Must match the legal name on the MAP-ID record.</t>
      </text>
    </comment>
    <comment ref="C9" authorId="0" shapeId="0">
      <text>
        <t>MAP full address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Annex IV A3 — IMPORTANT. The address must be locatable, truthful, and associated with the legal entity submitting the MAIN.</t>
      </text>
    </comment>
    <comment ref="C12" authorId="0" shapeId="0">
      <text>
        <t>Name of key contact person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Annex IV A4.</t>
      </text>
    </comment>
    <comment ref="C13" authorId="0" shapeId="0">
      <text>
        <t>Position of contact person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Annex IV A5. The position must be truthful and within the legal entity submitting the MAIN.</t>
      </text>
    </comment>
    <comment ref="C14" authorId="0" shapeId="0">
      <text>
        <t>Phone number of contact person (including country code)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Annex IV A6. Include the country area code for any international number.</t>
      </text>
    </comment>
    <comment ref="C15" authorId="0" shapeId="0">
      <text>
        <t>E-mail of contact person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Annex IV A7.</t>
      </text>
    </comment>
  </commentList>
</comments>
</file>

<file path=xl/comments/comment3.xml><?xml version="1.0" encoding="utf-8"?>
<comments xmlns="http://schemas.openxmlformats.org/spreadsheetml/2006/main">
  <authors>
    <author>EAD · MCRS</author>
  </authors>
  <commentList>
    <comment ref="C8" authorId="0" shapeId="0">
      <text>
        <t>Title of proposed Mitigation Activity
Annex IV B1 — RELEVANT. The title must be clear, concise and adequately summarise the Mitigation Activity's purpose and objectives. Keep this title identical across the MADD, the request for authorisation and every monitoring report.</t>
      </text>
    </comment>
    <comment ref="C9" authorId="0" shapeId="0">
      <text>
        <t>Location of Mitigation Activity (full address and coordinates)
Annex IV B2 — CRUCIAL. The Mitigation Activity's location must be within Malawi's borders. If it is not, the MAIN is rejected outright with no resubmission window. Give the full postal or descriptive address here and the coordinates in 3.3 and 3.4. Attach a site map or GIS file and record its Annex Ref ID.</t>
      </text>
    </comment>
    <comment ref="G9" authorId="0" shapeId="0">
      <text>
        <t>Optional. Type a short reference ID for the annex that supports this field, e.g. SITE_PHOTO_01 or FIN_MODEL_v3. Then add the same ID as a row on the Evidence Register tab. MCRS will prompt you to upload the file after parsing.</t>
      </text>
    </comment>
    <comment ref="C10" authorId="0" shapeId="0">
      <text>
        <t>District(s)
Registry-added. Choose the district; for multi-district activities choose the multi-district option and list them in 3.2.</t>
      </text>
    </comment>
    <comment ref="C11" authorId="0" shapeId="0">
      <text>
        <t>Latitude of the principal site
Registry-added. Decimal degrees, WGS84, to six decimal places. Negative values (southern hemisphere). The accepted range is Malawi's national envelope; a value outside it will be refused by this cell.</t>
      </text>
    </comment>
    <comment ref="C12" authorId="0" shapeId="0">
      <text>
        <t>Longitude of the principal site
Registry-added. Decimal degrees, WGS84, to six decimal places.</t>
      </text>
    </comment>
    <comment ref="C15" authorId="0" shapeId="0">
      <text>
        <t>Mitigation Activity sector
Annex IV B4 — CRUCIAL. The activity must be in a sector covered by the NDC and listed under the positive list in Framework Section 5.2, Table 4. If it is not in Table 4, or not mentioned in the NDC as conditional, it must be quantified within Malawi's National Inventory Report and this must be explained in the 'Other' field. Failure is a terminal rejection: the activity cannot undergo a corresponding adjustment under international Article 6 rules. Note that the Framework's Table 4 contains no Forestry / AFOLU sector; a forestry activity must be filed under 'Other' pending the EAD's decision on that gap.</t>
      </text>
    </comment>
    <comment ref="C16" authorId="0" shapeId="0">
      <text>
        <t>Sub-sector / measure from Framework Table 4
Registry-added. Selecting the Table 4 sub-sector lets the Registry run the positive-list check automatically instead of leaving it to manual reading.</t>
      </text>
    </comment>
    <comment ref="C17" authorId="0" shapeId="0">
      <text>
        <t>Other: (state the sector and explain, including how the activity is quantified within Malawi's National Inventory Report)
Mandatory whenever 3.6 is 'Other', and whenever the activity is not listed in Table 4 or is not an NDC conditional measure. You must demonstrate NIR coverage — Framework Table 5 item 2 excludes any activity outside NIR scope.</t>
      </text>
    </comment>
    <comment ref="C18" authorId="0" shapeId="0">
      <text>
        <t>Is the Mitigation Activity under Malawi's Article 6 eligible sectors and activities?
Self-declaration by the MAP. It is not determinative — the EAD makes the eligibility finding under Annex IV B4 and B9. If you answer No, field 3.8 becomes mandatory.</t>
      </text>
    </comment>
    <comment ref="C19" authorId="0" shapeId="0">
      <text>
        <t>Does the activity deploy a technology promoted under Framework ¶56.4?
Registry-added. Green hydrogen, geothermal power, CCS and CCU are expressly promoted; recording this supports pipeline prioritisation.</t>
      </text>
    </comment>
    <comment ref="C22" authorId="0" shapeId="0">
      <text>
        <t>Type of Mitigation Outcome the Mitigation Activity seeks to generate
Annex IV B5 — IMPORTANT. The MAIN must clearly state the use purpose. The printed template offers only two options; this list is extended to cover CORSIA, the combined case, and the Article 6.4 authorised versus mitigation-contribution distinction, none of which the printed form can express.</t>
      </text>
    </comment>
    <comment ref="C26" authorId="0" shapeId="0">
      <text>
        <t>Estimated annual average GHG emission reductions or removals
This figure determines the activity's scale band and therefore the issuance fee (USD 0.50 to 3.00 per Mitigation Outcome) and the buffer retention (1% to 5%). Framework Tables 6 to 9.</t>
      </text>
    </comment>
    <comment ref="C27" authorId="0" shapeId="0">
      <text>
        <t>Intended crediting period length
Under Article 6.2 the Framework caps nothing explicitly, but the crediting period must end by 31 December 2030 or at the end of the activity, whichever is earlier (Annex V Module 0 item 8). Under Article 6.4: 5 years renewable twice, or 10 years with no renewal, or 15 years renewable twice for removals.</t>
      </text>
    </comment>
    <comment ref="C28" authorId="0" shapeId="0">
      <text>
        <t>Expected Mitigation Activity start date
Under Article 6.4 the crediting period shall not start before 2021 (Framework ¶ at line 3489).</t>
      </text>
    </comment>
    <comment ref="C30" authorId="0" shapeId="0">
      <text>
        <t>Resulting scale band
Derived from 3.12 against Framework Tables 6 to 9.</t>
      </text>
    </comment>
    <comment ref="C31" authorId="0" shapeId="0">
      <text>
        <t>Total investment required
Annex IV B12 requires a financial additionality case. Attach an indicative financial model and record its Annex Ref ID.</t>
      </text>
    </comment>
    <comment ref="G31" authorId="0" shapeId="0">
      <text>
        <t>Optional. Type a short reference ID for the annex that supports this field, e.g. SITE_PHOTO_01 or FIN_MODEL_v3. Then add the same ID as a row on the Evidence Register tab. MCRS will prompt you to upload the file after parsing.</t>
      </text>
    </comment>
    <comment ref="C32" authorId="0" shapeId="0">
      <text>
        <t>Of which, the portion that must come from carbon finance
Annex IV B12: you must show why, in the absence of carbon finance, the activity could not be implemented.</t>
      </text>
    </comment>
  </commentList>
</comments>
</file>

<file path=xl/comments/comment4.xml><?xml version="1.0" encoding="utf-8"?>
<comments xmlns="http://schemas.openxmlformats.org/spreadsheetml/2006/main">
  <authors>
    <author>EAD · MCRS</author>
  </authors>
  <commentList>
    <comment ref="C8" authorId="0" shapeId="0">
      <text>
        <t>Summary of the proposed Mitigation Activity
Annex IV B6 — IMPORTANT. A coherent and short summary that does not conflict with the introduction, objectives, sectoral relevance, SDG priorities, technological scope, financial additionality description or MRV plan. Recommended limit 2,000 characters.</t>
      </text>
    </comment>
    <comment ref="G8" authorId="0" shapeId="0">
      <text>
        <t>Optional. Type a short reference ID for the annex that supports this field, e.g. SITE_PHOTO_01 or FIN_MODEL_v3. Then add the same ID as a row on the Evidence Register tab. MCRS will prompt you to upload the file after parsing.</t>
      </text>
    </comment>
    <comment ref="C11" authorId="0" shapeId="0">
      <text>
        <t>Introduction to the proposed Mitigation Activity
Annex IV B7 — IMPORTANT. A coherent and short introduction detailing the activity's importance to Malawi's sustainable development. Recommended limit 4,000 characters.</t>
      </text>
    </comment>
    <comment ref="G11" authorId="0" shapeId="0">
      <text>
        <t>Optional. Type a short reference ID for the annex that supports this field, e.g. SITE_PHOTO_01 or FIN_MODEL_v3. Then add the same ID as a row on the Evidence Register tab. MCRS will prompt you to upload the file after parsing.</t>
      </text>
    </comment>
    <comment ref="C14" authorId="0" shapeId="0">
      <text>
        <t>Objectives of the proposed Mitigation Activity
Annex IV B8 — IMPORTANT. Objectives must be structured in bullet points, succinct, realistic and written in the active tense. Enter one objective per line.</t>
      </text>
    </comment>
    <comment ref="G14" authorId="0" shapeId="0">
      <text>
        <t>Optional. Type a short reference ID for the annex that supports this field, e.g. SITE_PHOTO_01 or FIN_MODEL_v3. Then add the same ID as a row on the Evidence Register tab. MCRS will prompt you to upload the file after parsing.</t>
      </text>
    </comment>
    <comment ref="C17" authorId="0" shapeId="0">
      <text>
        <t>Linkage with Malawi's relevant NDC sectoral priorities
Annex IV B9 — CRUCIAL and terminal. The activity must be in a sector covered by the NDC and listed under Framework Section 5.2. If it is not in Table 4 or not an NDC conditional measure, you must show it is quantified within Malawi's National Inventory Report. Failure ends the application with no resubmission window.</t>
      </text>
    </comment>
    <comment ref="G17" authorId="0" shapeId="0">
      <text>
        <t>Optional. Type a short reference ID for the annex that supports this field, e.g. SITE_PHOTO_01 or FIN_MODEL_v3. Then add the same ID as a row on the Evidence Register tab. MCRS will prompt you to upload the file after parsing.</t>
      </text>
    </comment>
    <comment ref="C20" authorId="0" shapeId="0">
      <text>
        <t>Contribution to Malawi's SDG priorities
Annex IV B10 — CRUCIAL. The SDG contribution must be explained and aligned with the priorities set out at pages 33 to 44 of Malawi's updated NDC. Going beyond what the NDC states is viewed favourably. Complete the structured SDG table on the 'SDG Contribution' tab as well as this narrative.</t>
      </text>
    </comment>
    <comment ref="G20" authorId="0" shapeId="0">
      <text>
        <t>Optional. Type a short reference ID for the annex that supports this field, e.g. SITE_PHOTO_01 or FIN_MODEL_v3. Then add the same ID as a row on the Evidence Register tab. MCRS will prompt you to upload the file after parsing.</t>
      </text>
    </comment>
    <comment ref="C23" authorId="0" shapeId="0">
      <text>
        <t>Proposed technology and rationale for its application
Annex IV B11 — CRUCIAL. State the technology type, its importance for Malawi, its alignment with SDG priorities, and its linkage with the country's NDC needs.</t>
      </text>
    </comment>
    <comment ref="G23" authorId="0" shapeId="0">
      <text>
        <t>Optional. Type a short reference ID for the annex that supports this field, e.g. SITE_PHOTO_01 or FIN_MODEL_v3. Then add the same ID as a row on the Evidence Register tab. MCRS will prompt you to upload the file after parsing.</t>
      </text>
    </comment>
    <comment ref="C26" authorId="0" shapeId="0">
      <text>
        <t>Statement for technical/financial additionality and financial requirements
Annex IV B12 — CRUCIAL. Build the case for why the activity is financially additional and helps Malawi reach its CONDITIONAL NDC targets. You must explain why, in the absence of carbon finance, the activity could not be implemented.</t>
      </text>
    </comment>
    <comment ref="G26" authorId="0" shapeId="0">
      <text>
        <t>Optional. Type a short reference ID for the annex that supports this field, e.g. SITE_PHOTO_01 or FIN_MODEL_v3. Then add the same ID as a row on the Evidence Register tab. MCRS will prompt you to upload the file after parsing.</t>
      </text>
    </comment>
    <comment ref="C29" authorId="0" shapeId="0">
      <text>
        <t>Monitoring, Reporting and Verification (MRV) Plan
Annex IV B13 — CRUCIAL. State how achieved reductions will be monitored, reported and verified under a concrete methodology accepted by Malawi per Framework Section 5.3. Complete the 'Methodology &amp; MRV' tab as well as this narrative.</t>
      </text>
    </comment>
    <comment ref="G29" authorId="0" shapeId="0">
      <text>
        <t>Optional. Type a short reference ID for the annex that supports this field, e.g. SITE_PHOTO_01 or FIN_MODEL_v3. Then add the same ID as a row on the Evidence Register tab. MCRS will prompt you to upload the file after parsing.</t>
      </text>
    </comment>
    <comment ref="C32" authorId="0" shapeId="0">
      <text>
        <t>Governance Arrangement
Annex IV B14 — CRUCIAL. Summarise the governance structure, including how governmental interaction will be managed and, if required, how social consultations will be conducted — for example the approach to indigenous and local communities.</t>
      </text>
    </comment>
    <comment ref="G32" authorId="0" shapeId="0">
      <text>
        <t>Optional. Type a short reference ID for the annex that supports this field, e.g. SITE_PHOTO_01 or FIN_MODEL_v3. Then add the same ID as a row on the Evidence Register tab. MCRS will prompt you to upload the file after parsing.</t>
      </text>
    </comment>
    <comment ref="C35" authorId="0" shapeId="0">
      <text>
        <t>Intended Mitigation Activity Workplan
Annex IV B15 — IMPORTANT. A high-level workplan showing design, implementation and MRV timeframes. Summarise here and set out the milestones on the 'Workplan' tab.</t>
      </text>
    </comment>
    <comment ref="G35" authorId="0" shapeId="0">
      <text>
        <t>Optional. Type a short reference ID for the annex that supports this field, e.g. SITE_PHOTO_01 or FIN_MODEL_v3. Then add the same ID as a row on the Evidence Register tab. MCRS will prompt you to upload the file after parsing.</t>
      </text>
    </comment>
    <comment ref="G40" authorId="0" shapeId="0">
      <text>
        <t>Optional. Type a short reference ID for the annex that supports this field, e.g. SITE_PHOTO_01 or FIN_MODEL_v3. Then add the same ID as a row on the Evidence Register tab. MCRS will prompt you to upload the file after parsing.</t>
      </text>
    </comment>
  </commentList>
</comments>
</file>

<file path=xl/comments/comment5.xml><?xml version="1.0" encoding="utf-8"?>
<comments xmlns="http://schemas.openxmlformats.org/spreadsheetml/2006/main">
  <authors>
    <author>EAD · MCRS</author>
  </authors>
  <commentList>
    <comment ref="B9" authorId="0" shapeId="0">
      <text>
        <t>Phase
Annex IV B15 requires design, implementation and MRV phases to be visible.</t>
      </text>
    </comment>
  </commentList>
</comments>
</file>

<file path=xl/comments/comment6.xml><?xml version="1.0" encoding="utf-8"?>
<comments xmlns="http://schemas.openxmlformats.org/spreadsheetml/2006/main">
  <authors>
    <author>EAD · MCRS</author>
  </authors>
  <commentList>
    <comment ref="D8" authorId="0" shapeId="0">
      <text>
        <t>Malawi NDC / national priority reference
Cite the page or clause of the updated NDC (pages 33–44) or the national development strategy.</t>
      </text>
    </comment>
    <comment ref="K8" authorId="0" shapeId="0">
      <text>
        <t>Beyond the NDC?
Annex IV B10: contributions that go beyond what the Government has stated in the NDC are viewed favourably.</t>
      </text>
    </comment>
  </commentList>
</comments>
</file>

<file path=xl/comments/comment7.xml><?xml version="1.0" encoding="utf-8"?>
<comments xmlns="http://schemas.openxmlformats.org/spreadsheetml/2006/main">
  <authors>
    <author>EAD · MCRS</author>
  </authors>
  <commentList>
    <comment ref="B8" authorId="0" shapeId="0">
      <text>
        <t>Buyer archetype
Annex IV B3. If a sovereign buyer, it must be a country with which Malawi has entered a bilateral agreement for Article 6 cooperation. If CORSIA, the intended buyer must be included. If another international purpose that is not CORSIA — for example an Article 6 Gold Standard or Verra label — you must state which standard or corporate will acquire the Mitigation Outcomes.</t>
      </text>
    </comment>
    <comment ref="E8" authorId="0" shapeId="0">
      <text>
        <t>Bilateral Article 6 agreement in place?
If the buyer is sovereign this must be Yes; the EAD maintains the authoritative list of Parties with which Malawi holds an Article 6 agreement.</t>
      </text>
    </comment>
  </commentList>
</comments>
</file>

<file path=xl/comments/comment8.xml><?xml version="1.0" encoding="utf-8"?>
<comments xmlns="http://schemas.openxmlformats.org/spreadsheetml/2006/main">
  <authors>
    <author>EAD · MCRS</author>
  </authors>
  <commentList>
    <comment ref="C8" authorId="0" shapeId="0">
      <text>
        <t>Methodology standard
Framework §5.3 governs eligible methodologies and takes precedence over an International Carbon Standard's own methodology where the two conflict.</t>
      </text>
    </comment>
    <comment ref="C9" authorId="0" shapeId="0">
      <text>
        <t>Methodology reference and version
For example ACM0002 v20.0, or GS Methodology for Metered Energy Cooking v1.0.</t>
      </text>
    </comment>
    <comment ref="C11" authorId="0" shapeId="0">
      <text>
        <t>Intended validation body type
Article 6.2 activities are validated by a VVB registered in the MCRS. Article 6.4 activities are validated by a UNFCCC-accredited Designated Operational Entity.</t>
      </text>
    </comment>
  </commentList>
</comments>
</file>

<file path=xl/comments/comment9.xml><?xml version="1.0" encoding="utf-8"?>
<comments xmlns="http://schemas.openxmlformats.org/spreadsheetml/2006/main">
  <authors>
    <author>EAD · MCRS</author>
  </authors>
  <commentList>
    <comment ref="C9" authorId="0" shapeId="0">
      <text>
        <t>Is this Mitigation Activity listed under Malawi's unconditional NDC scope?
Framework Table 5. Answer must be No. A Yes means the activity cannot be developed under Article 6.2 or Article 6.4.</t>
      </text>
    </comment>
    <comment ref="C10" authorId="0" shapeId="0">
      <text>
        <t>Does this Mitigation Activity fall outside the scope of Malawi's National GHG Inventory Report (NIR)?
Framework Table 5. Answer must be No. A Yes means the activity cannot be developed under Article 6.2 or Article 6.4.</t>
      </text>
    </comment>
    <comment ref="C11" authorId="0" shapeId="0">
      <text>
        <t>Does the activity involve the use of nuclear energy?
Framework Table 5. Answer must be No. A Yes means the activity cannot be developed under Article 6.2 or Article 6.4.</t>
      </text>
    </comment>
    <comment ref="C12" authorId="0" shapeId="0">
      <text>
        <t>Does the activity involve the use of fossil fuels for energy production, or the extraction of fossil energy sources?
Framework Table 5. Answer must be No. A Yes means the activity cannot be developed under Article 6.2 or Article 6.4.</t>
      </text>
    </comment>
    <comment ref="C13" authorId="0" shapeId="0">
      <text>
        <t>Is the activity a hydro plant with an installed power of over 20 MW?
Framework Table 5. Answer must be No. A Yes means the activity cannot be developed under Article 6.2 or Article 6.4.</t>
      </text>
    </comment>
    <comment ref="C14" authorId="0" shapeId="0">
      <text>
        <t>Is the activity in the waste sector without the recovery of material and/or energy?
Framework Table 5. Answer must be No. A Yes means the activity cannot be developed under Article 6.2 or Article 6.4.</t>
      </text>
    </comment>
    <comment ref="C15" authorId="0" shapeId="0">
      <text>
        <t>Does the activity conflict with environmental or Human Rights conventions ratified by Malawi?
Framework Table 5. Answer must be No. A Yes means the activity cannot be developed under Article 6.2 or Article 6.4.</t>
      </text>
    </comment>
    <comment ref="G20" authorId="0" shapeId="0">
      <text>
        <t>Optional. Type a short reference ID for the annex that supports this field, e.g. SITE_PHOTO_01 or FIN_MODEL_v3. Then add the same ID as a row on the Evidence Register tab. MCRS will prompt you to upload the file after parsing.</t>
      </text>
    </comment>
  </commentList>
</comments>
</file>

<file path=xl/comments/comment10.xml><?xml version="1.0" encoding="utf-8"?>
<comments xmlns="http://schemas.openxmlformats.org/spreadsheetml/2006/main">
  <authors>
    <author>EAD · MCRS</author>
  </authors>
  <commentList>
    <comment ref="C8" authorId="0" shapeId="0">
      <text>
        <t>Submitted by (full name)
Annex IV B16.</t>
      </text>
    </comment>
    <comment ref="C9" authorId="0" shapeId="0">
      <text>
        <t>Designation/Position
Annex IV B17. The position must be truthful and within the legal entity submitting the MAIN.</t>
      </text>
    </comment>
    <comment ref="C10" authorId="0" shapeId="0">
      <text>
        <t>Signature — Annex Ref ID of the signed scan or e-signature certificate
Annex IV B18. Do not paste an image into this workbook. Upload the signed page as an annex and enter its reference ID here and on the Evidence Register.</t>
      </text>
    </comment>
    <comment ref="C11" authorId="0" shapeId="0">
      <text>
        <t>Submission Date
Annex IV B19. The date must match the submission or be stamped before the MAIN's submission date.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sheet1.xml><?xml version="1.0" encoding="utf-8"?>
<worksheet xmlns="http://schemas.openxmlformats.org/spreadsheetml/2006/main">
  <sheetPr>
    <outlinePr summaryBelow="1" summaryRight="1"/>
    <pageSetUpPr/>
  </sheetPr>
  <dimension ref="B2:C36"/>
  <sheetViews>
    <sheetView showGridLines="0" workbookViewId="0">
      <pane ySplit="5" topLeftCell="A6" activePane="bottomLeft" state="frozen"/>
      <selection pane="bottomLeft" activeCell="A1" sqref="A1"/>
    </sheetView>
  </sheetViews>
  <sheetFormatPr baseColWidth="8" defaultRowHeight="15"/>
  <cols>
    <col width="2.5" customWidth="1" min="1" max="1"/>
    <col width="30" customWidth="1" min="2" max="2"/>
    <col width="96" customWidth="1" min="3" max="3"/>
    <col width="4" customWidth="1" min="4" max="4"/>
  </cols>
  <sheetData>
    <row r="2" ht="18" customHeight="1">
      <c r="B2" s="1" t="inlineStr">
        <is>
          <t>MALAWI CARBON REGISTRY SYSTEM  ·  OFFICIAL SUBMISSION TEMPLATE</t>
        </is>
      </c>
    </row>
    <row r="3" ht="46" customHeight="1">
      <c r="B3" s="2" t="inlineStr">
        <is>
          <t>Template B — Mitigation Activity Idea Note (MAIN)</t>
        </is>
      </c>
    </row>
    <row r="4" ht="32" customHeight="1">
      <c r="B4" s="3" t="inlineStr">
        <is>
          <t>The MAIN is the first technical submission in the Mitigation Activity Development Cycle. It establishes eligibility, alignment with Malawi's Nationally Determined Contribution and Sustainable Development Goal priorities, and the intended use of the Mitigation Outcomes. A positive review produces a Letter of No Objection (Template C) under Article 6.2, or an Approval Support Statement (Template D) under Article 6.4.</t>
        </is>
      </c>
    </row>
    <row r="5">
      <c r="B5" s="4" t="n"/>
      <c r="C5" s="4" t="n"/>
    </row>
    <row r="6" ht="16" customHeight="1">
      <c r="B6" s="5" t="inlineStr">
        <is>
          <t>Template code</t>
        </is>
      </c>
      <c r="C6" s="6" t="inlineStr">
        <is>
          <t>B</t>
        </is>
      </c>
    </row>
    <row r="7" ht="16" customHeight="1">
      <c r="B7" s="5" t="inlineStr">
        <is>
          <t>Template version</t>
        </is>
      </c>
      <c r="C7" s="6" t="inlineStr">
        <is>
          <t>1.1</t>
        </is>
      </c>
    </row>
    <row r="8" ht="16" customHeight="1">
      <c r="B8" s="5" t="inlineStr">
        <is>
          <t>Issued</t>
        </is>
      </c>
      <c r="C8" s="6" t="inlineStr">
        <is>
          <t>2026-07-25</t>
        </is>
      </c>
    </row>
    <row r="9" ht="16" customHeight="1">
      <c r="B9" s="5" t="inlineStr">
        <is>
          <t>Applies to track(s)</t>
        </is>
      </c>
      <c r="C9" s="6" t="inlineStr">
        <is>
          <t>Article 6.2, Article 6.4</t>
        </is>
      </c>
    </row>
    <row r="10" ht="16" customHeight="1">
      <c r="B10" s="5" t="inlineStr">
        <is>
          <t>Prepared and submitted by</t>
        </is>
      </c>
      <c r="C10" s="6" t="inlineStr">
        <is>
          <t>Mitigation Activity Participant (MAP), through its MCRS account</t>
        </is>
      </c>
    </row>
    <row r="11" ht="16" customHeight="1">
      <c r="B11" s="5" t="inlineStr">
        <is>
          <t>Reviewed / evaluated by</t>
        </is>
      </c>
      <c r="C11" s="6" t="inlineStr">
        <is>
          <t>Environmental Affairs Department (EAD), using the MAIN Evaluation Tool at Annex IV of the Framework</t>
        </is>
      </c>
    </row>
    <row r="12" ht="16" customHeight="1">
      <c r="B12" s="5" t="inlineStr">
        <is>
          <t>Legal basis</t>
        </is>
      </c>
      <c r="C12" s="6" t="inlineStr">
        <is>
          <t>Malawi Article 6 Carbon Market Framework, Annex I Template B; evaluation per Annex IV; process per §5.7.2.2</t>
        </is>
      </c>
    </row>
    <row r="13" ht="16" customHeight="1">
      <c r="B13" s="5" t="inlineStr">
        <is>
          <t>Document fingerprint</t>
        </is>
      </c>
      <c r="C13" s="6" t="inlineStr">
        <is>
          <t>5d78f6c486e677c8</t>
        </is>
      </c>
    </row>
    <row r="15">
      <c r="B15" s="7" t="inlineStr">
        <is>
          <t>HOW TO USE THIS WORKBOOK</t>
        </is>
      </c>
    </row>
    <row r="16" ht="27" customHeight="1">
      <c r="B16" s="8" t="inlineStr">
        <is>
          <t>▪  This workbook is a controlled document. Its structure is locked. You can only type in the cream-coloured input cells; everything else is protected so that the Registry can read your submission automatically and without ambiguity.</t>
        </is>
      </c>
    </row>
    <row r="17" ht="27" customHeight="1">
      <c r="B17" s="8" t="inlineStr">
        <is>
          <t>▪  Work through the tabs from left to right. Fields marked ● are mandatory. Fields marked ○ are optional. Fields marked ◐ are conditional — the guidance note on the cell tells you when they apply.</t>
        </is>
      </c>
    </row>
    <row r="18" ht="27" customHeight="1">
      <c r="B18" s="8" t="inlineStr">
        <is>
          <t>▪  Cells with a drop-down arrow accept only listed values. Do not paste free text over them; if none of the values fits, use the 'Other' option where one is offered and complete the adjacent explanation field.</t>
        </is>
      </c>
    </row>
    <row r="19" ht="15" customHeight="1">
      <c r="B19" s="8" t="inlineStr">
        <is>
          <t>▪  Shaded cells with a calculator icon in the label are calculated for you. Do not attempt to overwrite them.</t>
        </is>
      </c>
    </row>
    <row r="20" ht="51" customHeight="1">
      <c r="B20" s="8" t="inlineStr">
        <is>
          <t>▪  Where a field asks for supporting evidence (a photo, a map, a GIS file, a PDF annex, a certificate), type a short reference ID of your own choosing in the 'Annex Ref ID' column — for example SITE_PHOTO_01. List every reference on the 'Evidence Register' tab. When you upload this workbook, MCRS will read those IDs and prompt you to attach the matching file to each one.</t>
        </is>
      </c>
    </row>
    <row r="21" ht="27" customHeight="1">
      <c r="B21" s="8" t="inlineStr">
        <is>
          <t>▪  The 'Validation' tab runs live checks. Every check must read PASS before you upload. MCRS re-runs the same checks server-side and will reject a workbook that fails any of them.</t>
        </is>
      </c>
    </row>
    <row r="22" ht="27" customHeight="1">
      <c r="B22" s="8" t="inlineStr">
        <is>
          <t>▪  Do not rename tabs, do not insert or delete rows or columns, do not unprotect sheets, and do not save this file as .xls or .csv. Any of these will make the file unreadable to MCRS.</t>
        </is>
      </c>
    </row>
    <row r="23" ht="27" customHeight="1">
      <c r="B23" s="8" t="inlineStr">
        <is>
          <t>▪  Do not delete this workbook's hidden sheets. They carry the machine-readable schema that lets MCRS ingest your data. A workbook whose schema is missing or altered will be rejected.</t>
        </is>
      </c>
    </row>
    <row r="25">
      <c r="B25" s="7" t="inlineStr">
        <is>
          <t>SUBMISSION READINESS</t>
        </is>
      </c>
    </row>
    <row r="26" ht="26" customHeight="1">
      <c r="B26" s="9">
        <f>IF(COUNTIF(Validation!$E$8:$E$400,"FAIL")=0,"READY TO UPLOAD — all checks pass.","NOT READY — "&amp;COUNTIF(Validation!$E$8:$E$400,"FAIL")&amp;" check(s) failing. Open the Validation tab.")</f>
        <v/>
      </c>
    </row>
    <row r="28">
      <c r="B28" s="7" t="inlineStr">
        <is>
          <t>NOTES ON THIS TEMPLATE</t>
        </is>
      </c>
    </row>
    <row r="29" ht="25" customHeight="1">
      <c r="B29" s="10" t="inlineStr">
        <is>
          <t>▪  A MAIN is not required for a VCM Mitigation Activity requiring a corresponding adjustment (Framework ¶75.1.2). Those activities proceed from Template A directly to Template G.</t>
        </is>
      </c>
    </row>
    <row r="30" ht="36" customHeight="1">
      <c r="B30" s="10" t="inlineStr">
        <is>
          <t>▪  Template B's heading covers Article 6.2 and Article 6.4, but Table 16 of the Framework lists it for Article 6.2 only. Field 0.1 of this workbook records the track explicitly so that the Registry can route the outcome to the correct instrument. Article 6.4-only fields appear in section 0 and are conditional.</t>
        </is>
      </c>
    </row>
    <row r="31" ht="47" customHeight="1">
      <c r="B31" s="10" t="inlineStr">
        <is>
          <t>▪  Fields 3.10 to 3.18 and the tables on the Workplan, SDG, Acquiring Parties and Methodology tabs are structured expansions of narrative prompts in the printed template. They exist because the Annex IV evaluation criteria test content that the printed form has no field for. They are marked as such in the schema so the Registry can distinguish Framework-verbatim fields from Registry additions.</t>
        </is>
      </c>
    </row>
    <row r="34" ht="44" customHeight="1">
      <c r="B34" s="11" t="inlineStr">
        <is>
          <t>This is a controlled document and it is tamper-evident. MCRS checks its structure and contents on upload and will reject a file that has been altered — so do not unprotect sheets, insert or delete rows or columns, or change anything outside the input cells. Filling it in normally, saving it, and re-opening it are all fine and will not trip the check. If the template genuinely does not fit your activity, ask the EAD for a revised version rather than editing this one.</t>
        </is>
      </c>
    </row>
    <row r="36" ht="24" customHeight="1">
      <c r="B36" s="12" t="inlineStr">
        <is>
          <t>Document control  ·  B v1.1  ·  schema 5d78f6c486e677c8  ·  Environmental Affairs Department, Ministry of Natural Resources, Republic of Malawi</t>
        </is>
      </c>
    </row>
  </sheetData>
  <sheetProtection selectLockedCells="0" selectUnlockedCells="0" sheet="1" objects="0" insertRows="1" insertHyperlinks="1" autoFilter="1" scenarios="0" formatColumns="1" deleteColumns="1" insertColumns="1" pivotTables="1" deleteRows="1" formatCells="1" formatRows="1" sort="1" password="CA19"/>
  <mergeCells count="17">
    <mergeCell ref="B21:C21"/>
    <mergeCell ref="B16:C16"/>
    <mergeCell ref="B2:C2"/>
    <mergeCell ref="B29:C29"/>
    <mergeCell ref="B26:C26"/>
    <mergeCell ref="B30:C30"/>
    <mergeCell ref="B3:C3"/>
    <mergeCell ref="B19:C19"/>
    <mergeCell ref="B20:C20"/>
    <mergeCell ref="B34:C34"/>
    <mergeCell ref="B23:C23"/>
    <mergeCell ref="B22:C22"/>
    <mergeCell ref="B36:C36"/>
    <mergeCell ref="B31:C31"/>
    <mergeCell ref="B17:C17"/>
    <mergeCell ref="B18:C18"/>
    <mergeCell ref="B4:C4"/>
  </mergeCells>
  <conditionalFormatting sqref="B26:C26">
    <cfRule type="expression" priority="1" dxfId="0">
      <formula>ISNUMBER(SEARCH("NOT READY",$B$26))</formula>
    </cfRule>
    <cfRule type="expression" priority="2" dxfId="1">
      <formula>ISNUMBER(SEARCH("READY TO UPLOAD",$B$26))</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B2:BZ18"/>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64" customWidth="1" min="6" max="6"/>
    <col width="20" customWidth="1" min="7" max="7"/>
    <col width="30" customWidth="1" min="8" max="8"/>
    <col hidden="1" width="13" customWidth="1" min="78" max="78"/>
  </cols>
  <sheetData>
    <row r="2" ht="24" customHeight="1">
      <c r="B2" s="13" t="inlineStr">
        <is>
          <t>B · Submission control</t>
        </is>
      </c>
    </row>
    <row r="3" ht="25" customHeight="1">
      <c r="B3" s="14" t="inlineStr">
        <is>
          <t>Completed by the MAP. These fields tell the Registry which regulatory track to run, and which MAP account the submission belongs to. Nothing else can be validated until they are set.</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0   Track and identifiers</t>
        </is>
      </c>
    </row>
    <row r="8" ht="17" customHeight="1">
      <c r="B8" s="18" t="inlineStr">
        <is>
          <t>0.1</t>
        </is>
      </c>
      <c r="C8" s="19" t="inlineStr">
        <is>
          <t>Regulatory track under which this Mitigation Activity is proposed</t>
        </is>
      </c>
      <c r="D8" s="20" t="inlineStr"/>
      <c r="E8" s="21" t="inlineStr">
        <is>
          <t>●</t>
        </is>
      </c>
      <c r="F8" s="22" t="n"/>
      <c r="G8" s="23" t="n"/>
      <c r="H8" s="24">
        <f>IF(LEN(TRIM(F8&amp;""))=0,"↤ required","ok")</f>
        <v/>
      </c>
      <c r="BZ8" s="25" t="inlineStr">
        <is>
          <t>#FLD:b_article_track</t>
        </is>
      </c>
    </row>
    <row r="9" ht="17" customHeight="1">
      <c r="B9" s="18" t="inlineStr">
        <is>
          <t>0.2</t>
        </is>
      </c>
      <c r="C9" s="19" t="inlineStr">
        <is>
          <t>Existing MAP-ID</t>
        </is>
      </c>
      <c r="D9" s="20" t="inlineStr"/>
      <c r="E9" s="21" t="inlineStr">
        <is>
          <t>●</t>
        </is>
      </c>
      <c r="F9" s="22" t="n"/>
      <c r="G9" s="23" t="n"/>
      <c r="H9" s="24">
        <f>IF(LEN(TRIM(F9&amp;""))=0,"↤ required","ok")</f>
        <v/>
      </c>
      <c r="BZ9" s="25" t="inlineStr">
        <is>
          <t>#FLD:b_existing_map_id</t>
        </is>
      </c>
    </row>
    <row r="10" ht="17" customHeight="1">
      <c r="B10" s="18" t="inlineStr">
        <is>
          <t>0.3</t>
        </is>
      </c>
      <c r="C10" s="8" t="inlineStr">
        <is>
          <t>MAIN reference number (assigned by the EAD)</t>
        </is>
      </c>
      <c r="D10" s="20" t="inlineStr"/>
      <c r="E10" s="26" t="inlineStr">
        <is>
          <t>○</t>
        </is>
      </c>
      <c r="F10" s="27" t="n"/>
      <c r="G10" s="23" t="n"/>
      <c r="H10" s="28" t="inlineStr">
        <is>
          <t>from your MCRS account</t>
        </is>
      </c>
      <c r="BZ10" s="25" t="inlineStr">
        <is>
          <t>#FLD:b_main_reference_number</t>
        </is>
      </c>
    </row>
    <row r="11" ht="17" customHeight="1">
      <c r="B11" s="18" t="inlineStr">
        <is>
          <t>0.4</t>
        </is>
      </c>
      <c r="C11" s="8" t="inlineStr">
        <is>
          <t>Resubmission round</t>
        </is>
      </c>
      <c r="D11" s="20" t="inlineStr"/>
      <c r="E11" s="26" t="inlineStr">
        <is>
          <t>○</t>
        </is>
      </c>
      <c r="F11" s="29" t="n"/>
      <c r="G11" s="23" t="n"/>
      <c r="H11" s="30" t="n"/>
      <c r="BZ11" s="25" t="inlineStr">
        <is>
          <t>#FLD:b_resubmission_round</t>
        </is>
      </c>
    </row>
    <row r="13" ht="22" customHeight="1">
      <c r="B13" s="17" t="inlineStr">
        <is>
          <t>0.5   Article 6.4 additional particulars</t>
        </is>
      </c>
    </row>
    <row r="14" ht="25" customHeight="1">
      <c r="B14" s="31" t="inlineStr">
        <is>
          <t>Complete this block only if field 0.1 is Article 6.4. Under Article 6.4 Malawi acts as Host Party and the activity is registered and issued on the UNFCCC mechanism registry, not natively in the MCRS.</t>
        </is>
      </c>
    </row>
    <row r="15" ht="17" customHeight="1">
      <c r="B15" s="18" t="inlineStr">
        <is>
          <t>0.5.1</t>
        </is>
      </c>
      <c r="C15" s="8" t="inlineStr">
        <is>
          <t>Date of prior consideration notification to the UNFCCC</t>
        </is>
      </c>
      <c r="D15" s="20" t="inlineStr"/>
      <c r="E15" s="32" t="inlineStr">
        <is>
          <t>◐</t>
        </is>
      </c>
      <c r="F15" s="33" t="n"/>
      <c r="G15" s="23" t="n"/>
      <c r="H15" s="34">
        <f>IF(LEN(TRIM(F15&amp;""))=0,"if applicable","ok")</f>
        <v/>
      </c>
      <c r="BZ15" s="25" t="inlineStr">
        <is>
          <t>#FLD:b64_prior_consideration_date</t>
        </is>
      </c>
    </row>
    <row r="16" ht="17" customHeight="1">
      <c r="B16" s="18" t="inlineStr">
        <is>
          <t>0.5.2</t>
        </is>
      </c>
      <c r="C16" s="8" t="inlineStr">
        <is>
          <t>UNFCCC activity reference (if already assigned)</t>
        </is>
      </c>
      <c r="D16" s="20" t="inlineStr"/>
      <c r="E16" s="32" t="inlineStr">
        <is>
          <t>◐</t>
        </is>
      </c>
      <c r="F16" s="22" t="n"/>
      <c r="G16" s="23" t="n"/>
      <c r="H16" s="34">
        <f>IF(LEN(TRIM(F16&amp;""))=0,"if applicable","ok")</f>
        <v/>
      </c>
      <c r="BZ16" s="25" t="inlineStr">
        <is>
          <t>#FLD:b64_unfccc_activity_reference</t>
        </is>
      </c>
    </row>
    <row r="17" ht="17" customHeight="1">
      <c r="B17" s="18" t="inlineStr">
        <is>
          <t>0.5.3</t>
        </is>
      </c>
      <c r="C17" s="8" t="inlineStr">
        <is>
          <t>Focal point named in the statement of Means of Communication (A6.4MM-MOC-FORM)</t>
        </is>
      </c>
      <c r="D17" s="20" t="inlineStr"/>
      <c r="E17" s="32" t="inlineStr">
        <is>
          <t>◐</t>
        </is>
      </c>
      <c r="F17" s="22" t="n"/>
      <c r="G17" s="23" t="n"/>
      <c r="H17" s="34">
        <f>IF(LEN(TRIM(F17&amp;""))=0,"if applicable","ok")</f>
        <v/>
      </c>
      <c r="BZ17" s="25" t="inlineStr">
        <is>
          <t>#FLD:b64_moc_focal_point</t>
        </is>
      </c>
    </row>
    <row r="18" ht="17" customHeight="1">
      <c r="B18" s="18" t="inlineStr">
        <is>
          <t>0.5.4</t>
        </is>
      </c>
      <c r="C18" s="8" t="inlineStr">
        <is>
          <t>Intended UNFCCC-accredited Designated Operational Entity (DOE), if identified</t>
        </is>
      </c>
      <c r="D18" s="20" t="inlineStr"/>
      <c r="E18" s="32" t="inlineStr">
        <is>
          <t>◐</t>
        </is>
      </c>
      <c r="F18" s="22" t="n"/>
      <c r="G18" s="23" t="n"/>
      <c r="H18" s="34">
        <f>IF(LEN(TRIM(F18&amp;""))=0,"if applicable","ok")</f>
        <v/>
      </c>
      <c r="BZ18" s="25" t="inlineStr">
        <is>
          <t>#FLD:b64_doe</t>
        </is>
      </c>
    </row>
  </sheetData>
  <sheetProtection selectLockedCells="0" selectUnlockedCells="0" sheet="1" objects="0" insertRows="1" insertHyperlinks="1" autoFilter="1" scenarios="0" formatColumns="1" deleteColumns="1" insertColumns="1" pivotTables="1" deleteRows="1" formatCells="1" formatRows="1" sort="1" password="CA19"/>
  <mergeCells count="5">
    <mergeCell ref="B14:H14"/>
    <mergeCell ref="B13:H13"/>
    <mergeCell ref="B2:H2"/>
    <mergeCell ref="B7:H7"/>
    <mergeCell ref="B3:H3"/>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5">
    <cfRule type="expression" priority="5" dxfId="2">
      <formula>H15="ok"</formula>
    </cfRule>
  </conditionalFormatting>
  <conditionalFormatting sqref="H16">
    <cfRule type="expression" priority="6" dxfId="2">
      <formula>H16="ok"</formula>
    </cfRule>
  </conditionalFormatting>
  <conditionalFormatting sqref="H17">
    <cfRule type="expression" priority="7" dxfId="2">
      <formula>H17="ok"</formula>
    </cfRule>
  </conditionalFormatting>
  <conditionalFormatting sqref="H18">
    <cfRule type="expression" priority="8" dxfId="2">
      <formula>H18="ok"</formula>
    </cfRule>
  </conditionalFormatting>
  <dataValidations count="3">
    <dataValidation sqref="F8" showDropDown="0" showInputMessage="0" showErrorMessage="0" allowBlank="1" errorTitle="Value not allowed" error="Select a value from the drop-down list. If your case is not listed, use the 'Other' option where one is offered." type="list" errorStyle="stop">
      <formula1>=LST_TRACK</formula1>
    </dataValidation>
    <dataValidation sqref="F11" showDropDown="0" showInputMessage="0" showErrorMessage="0" allowBlank="1" errorTitle="Numeric value required" error="Enter a number between 0 and 5." type="whole" errorStyle="stop" operator="between">
      <formula1>0</formula1>
      <formula2>5</formula2>
    </dataValidation>
    <dataValidation sqref="F15" showDropDown="0" showInputMessage="0" showErrorMessage="0" allowBlank="1" errorTitle="Date required" error="Enter a real date. Display format is DD/MM/YYYY." type="date" errorStyle="stop" operator="between">
      <formula1>DATE(1990,1,1)</formula1>
      <formula2>DATE(2100,12,31)</formula2>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B2:BZ1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64" customWidth="1" min="6" max="6"/>
    <col width="20" customWidth="1" min="7" max="7"/>
    <col width="30" customWidth="1" min="8" max="8"/>
    <col hidden="1" width="13" customWidth="1" min="78" max="78"/>
  </cols>
  <sheetData>
    <row r="2" ht="24" customHeight="1">
      <c r="B2" s="13" t="inlineStr">
        <is>
          <t>B · 1–2. Mitigation Activity Participant</t>
        </is>
      </c>
    </row>
    <row r="3" ht="14" customHeight="1">
      <c r="B3" s="14" t="inlineStr">
        <is>
          <t>Framework Template B sections 1 and 2, verbatim. Evaluated by Annex IV Module A, questions 1 to 7.</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1   Mitigation Activity Participant (MAP) background information</t>
        </is>
      </c>
    </row>
    <row r="8" ht="17" customHeight="1">
      <c r="B8" s="18" t="inlineStr">
        <is>
          <t>1.1</t>
        </is>
      </c>
      <c r="C8" s="19" t="inlineStr">
        <is>
          <t>MAP legal name</t>
        </is>
      </c>
      <c r="D8" s="20" t="inlineStr"/>
      <c r="E8" s="21" t="inlineStr">
        <is>
          <t>●</t>
        </is>
      </c>
      <c r="F8" s="27" t="n"/>
      <c r="G8" s="23" t="n"/>
      <c r="H8" s="28" t="inlineStr">
        <is>
          <t>from your MCRS account</t>
        </is>
      </c>
      <c r="BZ8" s="25" t="inlineStr">
        <is>
          <t>#FLD:b_map_legal_name</t>
        </is>
      </c>
    </row>
    <row r="9" ht="44" customHeight="1">
      <c r="B9" s="18" t="inlineStr">
        <is>
          <t>1.2</t>
        </is>
      </c>
      <c r="C9" s="19" t="inlineStr">
        <is>
          <t>MAP full address</t>
        </is>
      </c>
      <c r="D9" s="20" t="inlineStr"/>
      <c r="E9" s="21" t="inlineStr">
        <is>
          <t>●</t>
        </is>
      </c>
      <c r="F9" s="27" t="n"/>
      <c r="G9" s="23" t="n"/>
      <c r="H9" s="28" t="inlineStr">
        <is>
          <t>from your MCRS account</t>
        </is>
      </c>
      <c r="BZ9" s="25" t="inlineStr">
        <is>
          <t>#FLD:b_map_full_address</t>
        </is>
      </c>
    </row>
    <row r="11" ht="22" customHeight="1">
      <c r="B11" s="17" t="inlineStr">
        <is>
          <t>2   MAP or Entity contact information</t>
        </is>
      </c>
    </row>
    <row r="12" ht="17" customHeight="1">
      <c r="B12" s="18" t="inlineStr">
        <is>
          <t>2.1</t>
        </is>
      </c>
      <c r="C12" s="19" t="inlineStr">
        <is>
          <t>Name of key contact person</t>
        </is>
      </c>
      <c r="D12" s="20" t="inlineStr"/>
      <c r="E12" s="21" t="inlineStr">
        <is>
          <t>●</t>
        </is>
      </c>
      <c r="F12" s="27" t="n"/>
      <c r="G12" s="23" t="n"/>
      <c r="H12" s="28" t="inlineStr">
        <is>
          <t>from your MCRS account</t>
        </is>
      </c>
      <c r="BZ12" s="25" t="inlineStr">
        <is>
          <t>#FLD:b_contact_name</t>
        </is>
      </c>
    </row>
    <row r="13" ht="17" customHeight="1">
      <c r="B13" s="18" t="inlineStr">
        <is>
          <t>2.2</t>
        </is>
      </c>
      <c r="C13" s="19" t="inlineStr">
        <is>
          <t>Position of contact person</t>
        </is>
      </c>
      <c r="D13" s="20" t="inlineStr"/>
      <c r="E13" s="21" t="inlineStr">
        <is>
          <t>●</t>
        </is>
      </c>
      <c r="F13" s="27" t="n"/>
      <c r="G13" s="23" t="n"/>
      <c r="H13" s="28" t="inlineStr">
        <is>
          <t>from your MCRS account</t>
        </is>
      </c>
      <c r="BZ13" s="25" t="inlineStr">
        <is>
          <t>#FLD:b_contact_position</t>
        </is>
      </c>
    </row>
    <row r="14" ht="17" customHeight="1">
      <c r="B14" s="18" t="inlineStr">
        <is>
          <t>2.3</t>
        </is>
      </c>
      <c r="C14" s="19" t="inlineStr">
        <is>
          <t>Phone number of contact person (including country code)</t>
        </is>
      </c>
      <c r="D14" s="20" t="inlineStr"/>
      <c r="E14" s="21" t="inlineStr">
        <is>
          <t>●</t>
        </is>
      </c>
      <c r="F14" s="27" t="n"/>
      <c r="G14" s="23" t="n"/>
      <c r="H14" s="28" t="inlineStr">
        <is>
          <t>from your MCRS account</t>
        </is>
      </c>
      <c r="BZ14" s="25" t="inlineStr">
        <is>
          <t>#FLD:b_contact_phone</t>
        </is>
      </c>
    </row>
    <row r="15" ht="17" customHeight="1">
      <c r="B15" s="18" t="inlineStr">
        <is>
          <t>2.4</t>
        </is>
      </c>
      <c r="C15" s="19" t="inlineStr">
        <is>
          <t>E-mail of contact person</t>
        </is>
      </c>
      <c r="D15" s="20" t="inlineStr"/>
      <c r="E15" s="21" t="inlineStr">
        <is>
          <t>●</t>
        </is>
      </c>
      <c r="F15" s="27" t="n"/>
      <c r="G15" s="23" t="n"/>
      <c r="H15" s="28" t="inlineStr">
        <is>
          <t>from your MCRS account</t>
        </is>
      </c>
      <c r="BZ15" s="25" t="inlineStr">
        <is>
          <t>#FLD:b_contact_email</t>
        </is>
      </c>
    </row>
  </sheetData>
  <sheetProtection selectLockedCells="0" selectUnlockedCells="0" sheet="1" objects="0" insertRows="1" insertHyperlinks="1" autoFilter="1" scenarios="0" formatColumns="1" deleteColumns="1" insertColumns="1" pivotTables="1" deleteRows="1" formatCells="1" formatRows="1" sort="1" password="CA19"/>
  <mergeCells count="4">
    <mergeCell ref="B3:H3"/>
    <mergeCell ref="B2:H2"/>
    <mergeCell ref="B7:H7"/>
    <mergeCell ref="B11:H11"/>
  </mergeCells>
  <conditionalFormatting sqref="H8">
    <cfRule type="expression" priority="1" dxfId="2">
      <formula>H8="ok"</formula>
    </cfRule>
  </conditionalFormatting>
  <conditionalFormatting sqref="H9">
    <cfRule type="expression" priority="2" dxfId="2">
      <formula>H9="ok"</formula>
    </cfRule>
  </conditionalFormatting>
  <conditionalFormatting sqref="H12">
    <cfRule type="expression" priority="3" dxfId="2">
      <formula>H12="ok"</formula>
    </cfRule>
  </conditionalFormatting>
  <conditionalFormatting sqref="H13">
    <cfRule type="expression" priority="4" dxfId="2">
      <formula>H13="ok"</formula>
    </cfRule>
  </conditionalFormatting>
  <conditionalFormatting sqref="H14">
    <cfRule type="expression" priority="5" dxfId="2">
      <formula>H14="ok"</formula>
    </cfRule>
  </conditionalFormatting>
  <conditionalFormatting sqref="H15">
    <cfRule type="expression" priority="6" dxfId="2">
      <formula>H15="ok"</formula>
    </cfRule>
  </conditionalFormatting>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B2:BZ3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64" customWidth="1" min="6" max="6"/>
    <col width="20" customWidth="1" min="7" max="7"/>
    <col width="30" customWidth="1" min="8" max="8"/>
    <col hidden="1" width="13" customWidth="1" min="78" max="78"/>
  </cols>
  <sheetData>
    <row r="2" ht="24" customHeight="1">
      <c r="B2" s="13" t="inlineStr">
        <is>
          <t>B · 3. Background information of the proposed Mitigation Activity</t>
        </is>
      </c>
    </row>
    <row r="3" ht="14" customHeight="1">
      <c r="B3" s="14" t="inlineStr">
        <is>
          <t>Framework Template B section 3, verbatim, plus the quantitative particulars the Annex IV criteria require but the printed form does not collect.</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3   Identification and location</t>
        </is>
      </c>
    </row>
    <row r="8" ht="17" customHeight="1">
      <c r="B8" s="18" t="inlineStr">
        <is>
          <t>3.1</t>
        </is>
      </c>
      <c r="C8" s="19" t="inlineStr">
        <is>
          <t>Title of proposed Mitigation Activity</t>
        </is>
      </c>
      <c r="D8" s="20" t="inlineStr"/>
      <c r="E8" s="21" t="inlineStr">
        <is>
          <t>●</t>
        </is>
      </c>
      <c r="F8" s="22" t="n"/>
      <c r="G8" s="23" t="n"/>
      <c r="H8" s="24">
        <f>IF(LEN(TRIM(F8&amp;""))=0,"↤ required","ok")</f>
        <v/>
      </c>
      <c r="BZ8" s="25" t="inlineStr">
        <is>
          <t>#FLD:b_activity_title</t>
        </is>
      </c>
    </row>
    <row r="9" ht="44" customHeight="1">
      <c r="B9" s="18" t="inlineStr">
        <is>
          <t>3.2</t>
        </is>
      </c>
      <c r="C9" s="19" t="inlineStr">
        <is>
          <t>Location of Mitigation Activity (full address and coordinates)</t>
        </is>
      </c>
      <c r="D9" s="20" t="inlineStr"/>
      <c r="E9" s="21" t="inlineStr">
        <is>
          <t>●</t>
        </is>
      </c>
      <c r="F9" s="22" t="n"/>
      <c r="G9" s="35" t="n"/>
      <c r="H9" s="24">
        <f>IF(LEN(TRIM(F9&amp;""))=0,"↤ required","ok")</f>
        <v/>
      </c>
      <c r="BZ9" s="25" t="inlineStr">
        <is>
          <t>#FLD:b_activity_location</t>
        </is>
      </c>
    </row>
    <row r="10" ht="17" customHeight="1">
      <c r="B10" s="18" t="inlineStr">
        <is>
          <t>3.3</t>
        </is>
      </c>
      <c r="C10" s="19" t="inlineStr">
        <is>
          <t>District(s)</t>
        </is>
      </c>
      <c r="D10" s="20" t="inlineStr"/>
      <c r="E10" s="21" t="inlineStr">
        <is>
          <t>●</t>
        </is>
      </c>
      <c r="F10" s="22" t="n"/>
      <c r="G10" s="23" t="n"/>
      <c r="H10" s="24">
        <f>IF(LEN(TRIM(F10&amp;""))=0,"↤ required","ok")</f>
        <v/>
      </c>
      <c r="BZ10" s="25" t="inlineStr">
        <is>
          <t>#FLD:b_location_district</t>
        </is>
      </c>
    </row>
    <row r="11" ht="17" customHeight="1">
      <c r="B11" s="18" t="inlineStr">
        <is>
          <t>3.4</t>
        </is>
      </c>
      <c r="C11" s="19" t="inlineStr">
        <is>
          <t>Latitude of the principal site</t>
        </is>
      </c>
      <c r="D11" s="20" t="inlineStr">
        <is>
          <t>° WGS84</t>
        </is>
      </c>
      <c r="E11" s="21" t="inlineStr">
        <is>
          <t>●</t>
        </is>
      </c>
      <c r="F11" s="36" t="n"/>
      <c r="G11" s="23" t="n"/>
      <c r="H11" s="24">
        <f>IF(LEN(TRIM(F11&amp;""))=0,"↤ required","ok")</f>
        <v/>
      </c>
      <c r="BZ11" s="25" t="inlineStr">
        <is>
          <t>#FLD:b_location_latitude</t>
        </is>
      </c>
    </row>
    <row r="12" ht="17" customHeight="1">
      <c r="B12" s="18" t="inlineStr">
        <is>
          <t>3.5</t>
        </is>
      </c>
      <c r="C12" s="19" t="inlineStr">
        <is>
          <t>Longitude of the principal site</t>
        </is>
      </c>
      <c r="D12" s="20" t="inlineStr">
        <is>
          <t>° WGS84</t>
        </is>
      </c>
      <c r="E12" s="21" t="inlineStr">
        <is>
          <t>●</t>
        </is>
      </c>
      <c r="F12" s="36" t="n"/>
      <c r="G12" s="23" t="n"/>
      <c r="H12" s="24">
        <f>IF(LEN(TRIM(F12&amp;""))=0,"↤ required","ok")</f>
        <v/>
      </c>
      <c r="BZ12" s="25" t="inlineStr">
        <is>
          <t>#FLD:b_location_longitude</t>
        </is>
      </c>
    </row>
    <row r="14" ht="22" customHeight="1">
      <c r="B14" s="17" t="inlineStr">
        <is>
          <t>3.6   Sector and eligibility</t>
        </is>
      </c>
    </row>
    <row r="15" ht="17" customHeight="1">
      <c r="B15" s="18" t="inlineStr">
        <is>
          <t>3.6</t>
        </is>
      </c>
      <c r="C15" s="19" t="inlineStr">
        <is>
          <t>Mitigation Activity sector</t>
        </is>
      </c>
      <c r="D15" s="20" t="inlineStr"/>
      <c r="E15" s="21" t="inlineStr">
        <is>
          <t>●</t>
        </is>
      </c>
      <c r="F15" s="22" t="n"/>
      <c r="G15" s="23" t="n"/>
      <c r="H15" s="24">
        <f>IF(LEN(TRIM(F15&amp;""))=0,"↤ required","ok")</f>
        <v/>
      </c>
      <c r="BZ15" s="25" t="inlineStr">
        <is>
          <t>#FLD:b_activity_sector</t>
        </is>
      </c>
    </row>
    <row r="16" ht="17" customHeight="1">
      <c r="B16" s="18" t="inlineStr">
        <is>
          <t>3.7</t>
        </is>
      </c>
      <c r="C16" s="19" t="inlineStr">
        <is>
          <t>Sub-sector / measure from Framework Table 4</t>
        </is>
      </c>
      <c r="D16" s="20" t="inlineStr"/>
      <c r="E16" s="21" t="inlineStr">
        <is>
          <t>●</t>
        </is>
      </c>
      <c r="F16" s="22" t="n"/>
      <c r="G16" s="23" t="n"/>
      <c r="H16" s="24">
        <f>IF(LEN(TRIM(F16&amp;""))=0,"↤ required","ok")</f>
        <v/>
      </c>
      <c r="BZ16" s="25" t="inlineStr">
        <is>
          <t>#FLD:b_activity_subsector</t>
        </is>
      </c>
    </row>
    <row r="17" ht="58" customHeight="1">
      <c r="B17" s="18" t="inlineStr">
        <is>
          <t>3.8</t>
        </is>
      </c>
      <c r="C17" s="8" t="inlineStr">
        <is>
          <t>Other: (state the sector and explain, including how the activity is quantified within Malawi's National Inventory Report)</t>
        </is>
      </c>
      <c r="D17" s="20" t="inlineStr"/>
      <c r="E17" s="32" t="inlineStr">
        <is>
          <t>◐</t>
        </is>
      </c>
      <c r="F17" s="22" t="n"/>
      <c r="G17" s="23" t="n"/>
      <c r="H17" s="34">
        <f>IF(LEN(TRIM(F17&amp;""))=0,"if applicable","ok")</f>
        <v/>
      </c>
      <c r="BZ17" s="25" t="inlineStr">
        <is>
          <t>#FLD:b_activity_sector_other</t>
        </is>
      </c>
    </row>
    <row r="18" ht="17" customHeight="1">
      <c r="B18" s="18" t="inlineStr">
        <is>
          <t>3.9</t>
        </is>
      </c>
      <c r="C18" s="19" t="inlineStr">
        <is>
          <t>Is the Mitigation Activity under Malawi's Article 6 eligible sectors and activities?</t>
        </is>
      </c>
      <c r="D18" s="20" t="inlineStr"/>
      <c r="E18" s="21" t="inlineStr">
        <is>
          <t>●</t>
        </is>
      </c>
      <c r="F18" s="22" t="n"/>
      <c r="G18" s="23" t="n"/>
      <c r="H18" s="24">
        <f>IF(LEN(TRIM(F18&amp;""))=0,"↤ required","ok")</f>
        <v/>
      </c>
      <c r="BZ18" s="25" t="inlineStr">
        <is>
          <t>#FLD:b_eligible_sector_confirmation</t>
        </is>
      </c>
    </row>
    <row r="19" ht="17" customHeight="1">
      <c r="B19" s="18" t="inlineStr">
        <is>
          <t>3.10</t>
        </is>
      </c>
      <c r="C19" s="8" t="inlineStr">
        <is>
          <t>Does the activity deploy a technology promoted under Framework ¶56.4?</t>
        </is>
      </c>
      <c r="D19" s="20" t="inlineStr"/>
      <c r="E19" s="26" t="inlineStr">
        <is>
          <t>○</t>
        </is>
      </c>
      <c r="F19" s="22" t="n"/>
      <c r="G19" s="23" t="n"/>
      <c r="H19" s="30" t="n"/>
      <c r="BZ19" s="25" t="inlineStr">
        <is>
          <t>#FLD:b_promoted_technology</t>
        </is>
      </c>
    </row>
    <row r="21" ht="22" customHeight="1">
      <c r="B21" s="17" t="inlineStr">
        <is>
          <t>3.11   Intended use of the Mitigation Outcomes</t>
        </is>
      </c>
    </row>
    <row r="22" ht="17" customHeight="1">
      <c r="B22" s="18" t="inlineStr">
        <is>
          <t>3.11</t>
        </is>
      </c>
      <c r="C22" s="19" t="inlineStr">
        <is>
          <t>Type of Mitigation Outcome the Mitigation Activity seeks to generate</t>
        </is>
      </c>
      <c r="D22" s="20" t="inlineStr"/>
      <c r="E22" s="21" t="inlineStr">
        <is>
          <t>●</t>
        </is>
      </c>
      <c r="F22" s="22" t="n"/>
      <c r="G22" s="23" t="n"/>
      <c r="H22" s="24">
        <f>IF(LEN(TRIM(F22&amp;""))=0,"↤ required","ok")</f>
        <v/>
      </c>
      <c r="BZ22" s="25" t="inlineStr">
        <is>
          <t>#FLD:b_mo_type</t>
        </is>
      </c>
    </row>
    <row r="24" ht="22" customHeight="1">
      <c r="B24" s="17" t="inlineStr">
        <is>
          <t>3.12   Scale, volume and economics</t>
        </is>
      </c>
    </row>
    <row r="25" ht="25" customHeight="1">
      <c r="B25" s="31" t="inlineStr">
        <is>
          <t>Registry-added block. Template B contains no numeric field at all, yet Annex IV B12 requires a financial additionality case and the Framework's fee tables key every charge to estimated annual average reductions. Without these figures the EAD cannot size the activity, quote a fee, or prioritise a pipeline.</t>
        </is>
      </c>
    </row>
    <row r="26" ht="17" customHeight="1">
      <c r="B26" s="18" t="inlineStr">
        <is>
          <t>3.12</t>
        </is>
      </c>
      <c r="C26" s="19" t="inlineStr">
        <is>
          <t>Estimated annual average GHG emission reductions or removals</t>
        </is>
      </c>
      <c r="D26" s="20" t="inlineStr">
        <is>
          <t>tCO2e/yr</t>
        </is>
      </c>
      <c r="E26" s="21" t="inlineStr">
        <is>
          <t>●</t>
        </is>
      </c>
      <c r="F26" s="36" t="n"/>
      <c r="G26" s="23" t="n"/>
      <c r="H26" s="24">
        <f>IF(LEN(TRIM(F26&amp;""))=0,"↤ required","ok")</f>
        <v/>
      </c>
      <c r="BZ26" s="25" t="inlineStr">
        <is>
          <t>#FLD:b_est_annual_er</t>
        </is>
      </c>
    </row>
    <row r="27" ht="17" customHeight="1">
      <c r="B27" s="18" t="inlineStr">
        <is>
          <t>3.13</t>
        </is>
      </c>
      <c r="C27" s="19" t="inlineStr">
        <is>
          <t>Intended crediting period length</t>
        </is>
      </c>
      <c r="D27" s="20" t="inlineStr">
        <is>
          <t>years</t>
        </is>
      </c>
      <c r="E27" s="21" t="inlineStr">
        <is>
          <t>●</t>
        </is>
      </c>
      <c r="F27" s="29" t="n"/>
      <c r="G27" s="23" t="n"/>
      <c r="H27" s="24">
        <f>IF(LEN(TRIM(F27&amp;""))=0,"↤ required","ok")</f>
        <v/>
      </c>
      <c r="BZ27" s="25" t="inlineStr">
        <is>
          <t>#FLD:b_crediting_period_years</t>
        </is>
      </c>
    </row>
    <row r="28" ht="17" customHeight="1">
      <c r="B28" s="18" t="inlineStr">
        <is>
          <t>3.14</t>
        </is>
      </c>
      <c r="C28" s="19" t="inlineStr">
        <is>
          <t>Expected Mitigation Activity start date</t>
        </is>
      </c>
      <c r="D28" s="20" t="inlineStr"/>
      <c r="E28" s="21" t="inlineStr">
        <is>
          <t>●</t>
        </is>
      </c>
      <c r="F28" s="33" t="n"/>
      <c r="G28" s="23" t="n"/>
      <c r="H28" s="24">
        <f>IF(LEN(TRIM(F28&amp;""))=0,"↤ required","ok")</f>
        <v/>
      </c>
      <c r="BZ28" s="25" t="inlineStr">
        <is>
          <t>#FLD:b_expected_start_date</t>
        </is>
      </c>
    </row>
    <row r="29" ht="17" customHeight="1">
      <c r="B29" s="18" t="inlineStr">
        <is>
          <t>3.15</t>
        </is>
      </c>
      <c r="C29" s="19" t="inlineStr">
        <is>
          <t>∑ Estimated total reductions or removals over the crediting period</t>
        </is>
      </c>
      <c r="D29" s="20" t="inlineStr">
        <is>
          <t>tCO2e</t>
        </is>
      </c>
      <c r="E29" s="21" t="inlineStr">
        <is>
          <t>●</t>
        </is>
      </c>
      <c r="F29" s="37">
        <f>IF(OR(F26="",F27=""),"",F26*F27)</f>
        <v/>
      </c>
      <c r="G29" s="23" t="n"/>
      <c r="H29" s="30" t="n"/>
      <c r="BZ29" s="25" t="inlineStr">
        <is>
          <t>#FLD:b_est_total_er</t>
        </is>
      </c>
    </row>
    <row r="30" ht="17" customHeight="1">
      <c r="B30" s="18" t="inlineStr">
        <is>
          <t>3.16</t>
        </is>
      </c>
      <c r="C30" s="8" t="inlineStr">
        <is>
          <t>∑ Resulting scale band</t>
        </is>
      </c>
      <c r="D30" s="20" t="inlineStr"/>
      <c r="E30" s="26" t="inlineStr">
        <is>
          <t>○</t>
        </is>
      </c>
      <c r="F30" s="37">
        <f>IF(F26="","",IF(F26&lt;10000,"Below 10,000 tCO2e/yr — no fee band defined in the Framework",IF(F26&lt;=15000,"Micro-scale (10,000 – 15,000 tCO2e/yr)",IF(F26&lt;=25000,"Small-scale (15,001 – 25,000 tCO2e/yr)",IF(F26&lt;=50000,"Medium-scale (25,001 – 50,000 tCO2e/yr)","Large-scale (over 50,000 tCO2e/yr)")))))</f>
        <v/>
      </c>
      <c r="G30" s="23" t="n"/>
      <c r="H30" s="30" t="n"/>
      <c r="BZ30" s="25" t="inlineStr">
        <is>
          <t>#FLD:b_activity_scale</t>
        </is>
      </c>
    </row>
    <row r="31" ht="17" customHeight="1">
      <c r="B31" s="18" t="inlineStr">
        <is>
          <t>3.17</t>
        </is>
      </c>
      <c r="C31" s="19" t="inlineStr">
        <is>
          <t>Total investment required</t>
        </is>
      </c>
      <c r="D31" s="20" t="inlineStr">
        <is>
          <t>USD</t>
        </is>
      </c>
      <c r="E31" s="21" t="inlineStr">
        <is>
          <t>●</t>
        </is>
      </c>
      <c r="F31" s="38" t="n"/>
      <c r="G31" s="35" t="n"/>
      <c r="H31" s="24">
        <f>IF(LEN(TRIM(F31&amp;""))=0,"↤ required","ok")</f>
        <v/>
      </c>
      <c r="BZ31" s="25" t="inlineStr">
        <is>
          <t>#FLD:b_total_investment</t>
        </is>
      </c>
    </row>
    <row r="32" ht="17" customHeight="1">
      <c r="B32" s="18" t="inlineStr">
        <is>
          <t>3.18</t>
        </is>
      </c>
      <c r="C32" s="19" t="inlineStr">
        <is>
          <t>Of which, the portion that must come from carbon finance</t>
        </is>
      </c>
      <c r="D32" s="20" t="inlineStr">
        <is>
          <t>USD</t>
        </is>
      </c>
      <c r="E32" s="21" t="inlineStr">
        <is>
          <t>●</t>
        </is>
      </c>
      <c r="F32" s="38" t="n"/>
      <c r="G32" s="23" t="n"/>
      <c r="H32" s="24">
        <f>IF(LEN(TRIM(F32&amp;""))=0,"↤ required","ok")</f>
        <v/>
      </c>
      <c r="BZ32" s="25" t="inlineStr">
        <is>
          <t>#FLD:b_carbon_finance_required</t>
        </is>
      </c>
    </row>
    <row r="33" ht="17" customHeight="1">
      <c r="B33" s="18" t="inlineStr">
        <is>
          <t>3.19</t>
        </is>
      </c>
      <c r="C33" s="8" t="inlineStr">
        <is>
          <t>Expected price per Mitigation Outcome</t>
        </is>
      </c>
      <c r="D33" s="20" t="inlineStr">
        <is>
          <t>USD/tCO2e</t>
        </is>
      </c>
      <c r="E33" s="26" t="inlineStr">
        <is>
          <t>○</t>
        </is>
      </c>
      <c r="F33" s="38" t="n"/>
      <c r="G33" s="23" t="n"/>
      <c r="H33" s="30" t="n"/>
      <c r="BZ33" s="25" t="inlineStr">
        <is>
          <t>#FLD:b_expected_mo_price</t>
        </is>
      </c>
    </row>
  </sheetData>
  <sheetProtection selectLockedCells="0" selectUnlockedCells="0" sheet="1" objects="0" insertRows="1" insertHyperlinks="1" autoFilter="1" scenarios="0" formatColumns="1" deleteColumns="1" insertColumns="1" pivotTables="1" deleteRows="1" formatCells="1" formatRows="1" sort="1" password="CA19"/>
  <mergeCells count="7">
    <mergeCell ref="B14:H14"/>
    <mergeCell ref="B21:H21"/>
    <mergeCell ref="B24:H24"/>
    <mergeCell ref="B2:H2"/>
    <mergeCell ref="B7:H7"/>
    <mergeCell ref="B25:H25"/>
    <mergeCell ref="B3:H3"/>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conditionalFormatting sqref="H15">
    <cfRule type="expression" priority="6" dxfId="2">
      <formula>H15="ok"</formula>
    </cfRule>
  </conditionalFormatting>
  <conditionalFormatting sqref="H16">
    <cfRule type="expression" priority="7" dxfId="2">
      <formula>H16="ok"</formula>
    </cfRule>
  </conditionalFormatting>
  <conditionalFormatting sqref="H17">
    <cfRule type="expression" priority="8" dxfId="2">
      <formula>H17="ok"</formula>
    </cfRule>
  </conditionalFormatting>
  <conditionalFormatting sqref="H18">
    <cfRule type="expression" priority="9" dxfId="2">
      <formula>H18="ok"</formula>
    </cfRule>
  </conditionalFormatting>
  <conditionalFormatting sqref="H19">
    <cfRule type="expression" priority="10" dxfId="2">
      <formula>H19="ok"</formula>
    </cfRule>
  </conditionalFormatting>
  <conditionalFormatting sqref="H22">
    <cfRule type="expression" priority="11" dxfId="2">
      <formula>H22="ok"</formula>
    </cfRule>
  </conditionalFormatting>
  <conditionalFormatting sqref="H26">
    <cfRule type="expression" priority="12" dxfId="2">
      <formula>H26="ok"</formula>
    </cfRule>
  </conditionalFormatting>
  <conditionalFormatting sqref="H27">
    <cfRule type="expression" priority="13" dxfId="2">
      <formula>H27="ok"</formula>
    </cfRule>
  </conditionalFormatting>
  <conditionalFormatting sqref="H28">
    <cfRule type="expression" priority="14" dxfId="2">
      <formula>H28="ok"</formula>
    </cfRule>
  </conditionalFormatting>
  <conditionalFormatting sqref="H29">
    <cfRule type="expression" priority="15" dxfId="2">
      <formula>H29="ok"</formula>
    </cfRule>
  </conditionalFormatting>
  <conditionalFormatting sqref="H30">
    <cfRule type="expression" priority="16" dxfId="2">
      <formula>H30="ok"</formula>
    </cfRule>
  </conditionalFormatting>
  <conditionalFormatting sqref="H31">
    <cfRule type="expression" priority="17" dxfId="2">
      <formula>H31="ok"</formula>
    </cfRule>
  </conditionalFormatting>
  <conditionalFormatting sqref="H32">
    <cfRule type="expression" priority="18" dxfId="2">
      <formula>H32="ok"</formula>
    </cfRule>
  </conditionalFormatting>
  <conditionalFormatting sqref="H33">
    <cfRule type="expression" priority="19" dxfId="2">
      <formula>H33="ok"</formula>
    </cfRule>
  </conditionalFormatting>
  <dataValidations count="14">
    <dataValidation sqref="F10" showDropDown="0" showInputMessage="0" showErrorMessage="0" allowBlank="1" errorTitle="Value not allowed" error="Select a value from the drop-down list. If your case is not listed, use the 'Other' option where one is offered." type="list" errorStyle="stop">
      <formula1>=LST_MALAWI_DISTRICT</formula1>
    </dataValidation>
    <dataValidation sqref="F11" showDropDown="0" showInputMessage="0" showErrorMessage="0" allowBlank="1" errorTitle="Numeric value required" error="Enter a number between -17.2 and -9.3." type="decimal" errorStyle="stop" operator="between">
      <formula1>-17.2</formula1>
      <formula2>-9.3</formula2>
    </dataValidation>
    <dataValidation sqref="F12" showDropDown="0" showInputMessage="0" showErrorMessage="0" allowBlank="1" errorTitle="Numeric value required" error="Enter a number between 32.6 and 36.0." type="decimal" errorStyle="stop" operator="between">
      <formula1>32.6</formula1>
      <formula2>36.0</formula2>
    </dataValidation>
    <dataValidation sqref="F15" showDropDown="0" showInputMessage="0" showErrorMessage="0" allowBlank="1" errorTitle="Value not allowed" error="Select a value from the drop-down list. If your case is not listed, use the 'Other' option where one is offered." type="list" errorStyle="stop">
      <formula1>=LST_SECTOR</formula1>
    </dataValidation>
    <dataValidation sqref="F16" showDropDown="0" showInputMessage="0" showErrorMessage="0" allowBlank="1" errorTitle="Value not allowed" error="Select a value from the drop-down list. If your case is not listed, use the 'Other' option where one is offered." type="list" errorStyle="stop">
      <formula1>=LST_SUBSECTOR</formula1>
    </dataValidation>
    <dataValidation sqref="F18" showDropDown="0" showInputMessage="0" showErrorMessage="0" allowBlank="1" errorTitle="Yes or No" error="Select Yes or No." type="list" errorStyle="stop">
      <formula1>=LST_YES_NO</formula1>
    </dataValidation>
    <dataValidation sqref="F19" showDropDown="0" showInputMessage="0" showErrorMessage="0" allowBlank="1" errorTitle="Value not allowed" error="Select a value from the drop-down list. If your case is not listed, use the 'Other' option where one is offered." type="list" errorStyle="stop">
      <formula1>=LST_PROMOTED_TECH</formula1>
    </dataValidation>
    <dataValidation sqref="F22" showDropDown="0" showInputMessage="0" showErrorMessage="0" allowBlank="1" errorTitle="Value not allowed" error="Select a value from the drop-down list. If your case is not listed, use the 'Other' option where one is offered." type="list" errorStyle="stop">
      <formula1>=LST_MO_PURPOSE</formula1>
    </dataValidation>
    <dataValidation sqref="F26" showDropDown="0" showInputMessage="0" showErrorMessage="0" allowBlank="1" errorTitle="Numeric value required" error="Enter a number." type="decimal" errorStyle="stop" operator="greaterThanOrEqual">
      <formula1>0</formula1>
    </dataValidation>
    <dataValidation sqref="F27" showDropDown="0" showInputMessage="0" showErrorMessage="0" allowBlank="1" errorTitle="Numeric value required" error="Enter a number between 1 and 45." type="whole" errorStyle="stop" operator="between">
      <formula1>1</formula1>
      <formula2>45</formula2>
    </dataValidation>
    <dataValidation sqref="F28" showDropDown="0" showInputMessage="0" showErrorMessage="0" allowBlank="1" errorTitle="Date required" error="Enter a real date. Display format is DD/MM/YYYY." type="date" errorStyle="stop" operator="between">
      <formula1>DATE(1990,1,1)</formula1>
      <formula2>DATE(2100,12,31)</formula2>
    </dataValidation>
    <dataValidation sqref="F31" showDropDown="0" showInputMessage="0" showErrorMessage="0" allowBlank="1" errorTitle="Numeric value required" error="Enter a number." type="decimal" errorStyle="stop" operator="greaterThanOrEqual">
      <formula1>0</formula1>
    </dataValidation>
    <dataValidation sqref="F32" showDropDown="0" showInputMessage="0" showErrorMessage="0" allowBlank="1" errorTitle="Numeric value required" error="Enter a number." type="decimal" errorStyle="stop" operator="greaterThanOrEqual">
      <formula1>0</formula1>
    </dataValidation>
    <dataValidation sqref="F33" showDropDown="0" showInputMessage="0" showErrorMessage="0" allowBlank="1" errorTitle="Numeric value required" error="Enter a number." type="decimal" errorStyle="stop" operator="greaterThanOrEqual">
      <formula1>0</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B2:BZ40"/>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64" customWidth="1" min="6" max="6"/>
    <col width="20" customWidth="1" min="7" max="7"/>
    <col width="30" customWidth="1" min="8" max="8"/>
    <col hidden="1" width="13" customWidth="1" min="78" max="78"/>
  </cols>
  <sheetData>
    <row r="2" ht="24" customHeight="1">
      <c r="B2" s="13" t="inlineStr">
        <is>
          <t>B · 4–13. Mitigation Activity specificities</t>
        </is>
      </c>
    </row>
    <row r="3" ht="25" customHeight="1">
      <c r="B3" s="14" t="inlineStr">
        <is>
          <t>Framework Template B sections 4 to 13, verbatim. Each is a single narrative field in the printed form. Evaluated by Annex IV Module B questions 6 to 15. Character guidance is shown on each cell; the Registry enforces it on upload.</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4   Summary of the proposed Mitigation Activity</t>
        </is>
      </c>
    </row>
    <row r="8" ht="86" customHeight="1">
      <c r="B8" s="18" t="inlineStr">
        <is>
          <t>4</t>
        </is>
      </c>
      <c r="C8" s="19" t="inlineStr">
        <is>
          <t>Summary of the proposed Mitigation Activity</t>
        </is>
      </c>
      <c r="D8" s="20" t="inlineStr"/>
      <c r="E8" s="21" t="inlineStr">
        <is>
          <t>●</t>
        </is>
      </c>
      <c r="F8" s="22" t="n"/>
      <c r="G8" s="35" t="n"/>
      <c r="H8" s="24">
        <f>IF(LEN(TRIM(F8&amp;""))=0,"↤ required","ok")</f>
        <v/>
      </c>
      <c r="BZ8" s="25" t="inlineStr">
        <is>
          <t>#FLD:b_summary</t>
        </is>
      </c>
    </row>
    <row r="10" ht="22" customHeight="1">
      <c r="B10" s="17" t="inlineStr">
        <is>
          <t>5   Introduction to the proposed Mitigation Activity</t>
        </is>
      </c>
    </row>
    <row r="11" ht="86" customHeight="1">
      <c r="B11" s="18" t="inlineStr">
        <is>
          <t>5</t>
        </is>
      </c>
      <c r="C11" s="19" t="inlineStr">
        <is>
          <t>Introduction to the proposed Mitigation Activity</t>
        </is>
      </c>
      <c r="D11" s="20" t="inlineStr"/>
      <c r="E11" s="21" t="inlineStr">
        <is>
          <t>●</t>
        </is>
      </c>
      <c r="F11" s="22" t="n"/>
      <c r="G11" s="35" t="n"/>
      <c r="H11" s="24">
        <f>IF(LEN(TRIM(F11&amp;""))=0,"↤ required","ok")</f>
        <v/>
      </c>
      <c r="BZ11" s="25" t="inlineStr">
        <is>
          <t>#FLD:b_introduction</t>
        </is>
      </c>
    </row>
    <row r="13" ht="22" customHeight="1">
      <c r="B13" s="17" t="inlineStr">
        <is>
          <t>6   Objectives of the proposed Mitigation Activity</t>
        </is>
      </c>
    </row>
    <row r="14" ht="86" customHeight="1">
      <c r="B14" s="18" t="inlineStr">
        <is>
          <t>6</t>
        </is>
      </c>
      <c r="C14" s="19" t="inlineStr">
        <is>
          <t>Objectives of the proposed Mitigation Activity</t>
        </is>
      </c>
      <c r="D14" s="20" t="inlineStr"/>
      <c r="E14" s="21" t="inlineStr">
        <is>
          <t>●</t>
        </is>
      </c>
      <c r="F14" s="22" t="n"/>
      <c r="G14" s="35" t="n"/>
      <c r="H14" s="24">
        <f>IF(LEN(TRIM(F14&amp;""))=0,"↤ required","ok")</f>
        <v/>
      </c>
      <c r="BZ14" s="25" t="inlineStr">
        <is>
          <t>#FLD:b_objectives</t>
        </is>
      </c>
    </row>
    <row r="16" ht="22" customHeight="1">
      <c r="B16" s="17" t="inlineStr">
        <is>
          <t>7   Linkage with Malawi's relevant NDC sectoral priorities</t>
        </is>
      </c>
    </row>
    <row r="17" ht="114" customHeight="1">
      <c r="B17" s="18" t="inlineStr">
        <is>
          <t>7</t>
        </is>
      </c>
      <c r="C17" s="19" t="inlineStr">
        <is>
          <t>Linkage with Malawi's relevant NDC sectoral priorities</t>
        </is>
      </c>
      <c r="D17" s="20" t="inlineStr"/>
      <c r="E17" s="21" t="inlineStr">
        <is>
          <t>●</t>
        </is>
      </c>
      <c r="F17" s="22" t="n"/>
      <c r="G17" s="35" t="n"/>
      <c r="H17" s="24">
        <f>IF(LEN(TRIM(F17&amp;""))=0,"↤ required","ok")</f>
        <v/>
      </c>
      <c r="BZ17" s="25" t="inlineStr">
        <is>
          <t>#FLD:b_ndc_linkage</t>
        </is>
      </c>
    </row>
    <row r="19" ht="22" customHeight="1">
      <c r="B19" s="17" t="inlineStr">
        <is>
          <t>8   Contribution to Malawi's SDG priorities</t>
        </is>
      </c>
    </row>
    <row r="20" ht="86" customHeight="1">
      <c r="B20" s="18" t="inlineStr">
        <is>
          <t>8</t>
        </is>
      </c>
      <c r="C20" s="19" t="inlineStr">
        <is>
          <t>Contribution to Malawi's SDG priorities</t>
        </is>
      </c>
      <c r="D20" s="20" t="inlineStr"/>
      <c r="E20" s="21" t="inlineStr">
        <is>
          <t>●</t>
        </is>
      </c>
      <c r="F20" s="22" t="n"/>
      <c r="G20" s="35" t="n"/>
      <c r="H20" s="24">
        <f>IF(LEN(TRIM(F20&amp;""))=0,"↤ required","ok")</f>
        <v/>
      </c>
      <c r="BZ20" s="25" t="inlineStr">
        <is>
          <t>#FLD:b_sdg_contribution</t>
        </is>
      </c>
    </row>
    <row r="22" ht="22" customHeight="1">
      <c r="B22" s="17" t="inlineStr">
        <is>
          <t>9   Proposed technology and rationale for its application</t>
        </is>
      </c>
    </row>
    <row r="23" ht="86" customHeight="1">
      <c r="B23" s="18" t="inlineStr">
        <is>
          <t>9</t>
        </is>
      </c>
      <c r="C23" s="19" t="inlineStr">
        <is>
          <t>Proposed technology and rationale for its application</t>
        </is>
      </c>
      <c r="D23" s="20" t="inlineStr"/>
      <c r="E23" s="21" t="inlineStr">
        <is>
          <t>●</t>
        </is>
      </c>
      <c r="F23" s="22" t="n"/>
      <c r="G23" s="35" t="n"/>
      <c r="H23" s="24">
        <f>IF(LEN(TRIM(F23&amp;""))=0,"↤ required","ok")</f>
        <v/>
      </c>
      <c r="BZ23" s="25" t="inlineStr">
        <is>
          <t>#FLD:b_technology</t>
        </is>
      </c>
    </row>
    <row r="25" ht="22" customHeight="1">
      <c r="B25" s="17" t="inlineStr">
        <is>
          <t>10   Statement for technical/financial additionality and financial requirements</t>
        </is>
      </c>
    </row>
    <row r="26" ht="114" customHeight="1">
      <c r="B26" s="18" t="inlineStr">
        <is>
          <t>10</t>
        </is>
      </c>
      <c r="C26" s="19" t="inlineStr">
        <is>
          <t>Statement for technical/financial additionality and financial requirements</t>
        </is>
      </c>
      <c r="D26" s="20" t="inlineStr"/>
      <c r="E26" s="21" t="inlineStr">
        <is>
          <t>●</t>
        </is>
      </c>
      <c r="F26" s="22" t="n"/>
      <c r="G26" s="35" t="n"/>
      <c r="H26" s="24">
        <f>IF(LEN(TRIM(F26&amp;""))=0,"↤ required","ok")</f>
        <v/>
      </c>
      <c r="BZ26" s="25" t="inlineStr">
        <is>
          <t>#FLD:b_additionality_finance</t>
        </is>
      </c>
    </row>
    <row r="28" ht="22" customHeight="1">
      <c r="B28" s="17" t="inlineStr">
        <is>
          <t>11   Monitoring, Reporting and Verification (MRV) Plan</t>
        </is>
      </c>
    </row>
    <row r="29" ht="114" customHeight="1">
      <c r="B29" s="18" t="inlineStr">
        <is>
          <t>11</t>
        </is>
      </c>
      <c r="C29" s="19" t="inlineStr">
        <is>
          <t>Monitoring, Reporting and Verification (MRV) Plan</t>
        </is>
      </c>
      <c r="D29" s="20" t="inlineStr"/>
      <c r="E29" s="21" t="inlineStr">
        <is>
          <t>●</t>
        </is>
      </c>
      <c r="F29" s="22" t="n"/>
      <c r="G29" s="35" t="n"/>
      <c r="H29" s="24">
        <f>IF(LEN(TRIM(F29&amp;""))=0,"↤ required","ok")</f>
        <v/>
      </c>
      <c r="BZ29" s="25" t="inlineStr">
        <is>
          <t>#FLD:b_mrv_plan</t>
        </is>
      </c>
    </row>
    <row r="31" ht="22" customHeight="1">
      <c r="B31" s="17" t="inlineStr">
        <is>
          <t>12   Governance Arrangement</t>
        </is>
      </c>
    </row>
    <row r="32" ht="86" customHeight="1">
      <c r="B32" s="18" t="inlineStr">
        <is>
          <t>12</t>
        </is>
      </c>
      <c r="C32" s="19" t="inlineStr">
        <is>
          <t>Governance Arrangement</t>
        </is>
      </c>
      <c r="D32" s="20" t="inlineStr"/>
      <c r="E32" s="21" t="inlineStr">
        <is>
          <t>●</t>
        </is>
      </c>
      <c r="F32" s="22" t="n"/>
      <c r="G32" s="35" t="n"/>
      <c r="H32" s="24">
        <f>IF(LEN(TRIM(F32&amp;""))=0,"↤ required","ok")</f>
        <v/>
      </c>
      <c r="BZ32" s="25" t="inlineStr">
        <is>
          <t>#FLD:b_governance</t>
        </is>
      </c>
    </row>
    <row r="34" ht="22" customHeight="1">
      <c r="B34" s="17" t="inlineStr">
        <is>
          <t>13   Intended Mitigation Activity Workplan</t>
        </is>
      </c>
    </row>
    <row r="35" ht="72" customHeight="1">
      <c r="B35" s="18" t="inlineStr">
        <is>
          <t>13</t>
        </is>
      </c>
      <c r="C35" s="19" t="inlineStr">
        <is>
          <t>Intended Mitigation Activity Workplan</t>
        </is>
      </c>
      <c r="D35" s="20" t="inlineStr"/>
      <c r="E35" s="21" t="inlineStr">
        <is>
          <t>●</t>
        </is>
      </c>
      <c r="F35" s="22" t="n"/>
      <c r="G35" s="35" t="n"/>
      <c r="H35" s="24">
        <f>IF(LEN(TRIM(F35&amp;""))=0,"↤ required","ok")</f>
        <v/>
      </c>
      <c r="BZ35" s="25" t="inlineStr">
        <is>
          <t>#FLD:b_workplan</t>
        </is>
      </c>
    </row>
    <row r="37" ht="22" customHeight="1">
      <c r="B37" s="17" t="inlineStr">
        <is>
          <t>12.1   Consultation trigger</t>
        </is>
      </c>
    </row>
    <row r="38" ht="25" customHeight="1">
      <c r="B38" s="31" t="inlineStr">
        <is>
          <t>Registry-added. Framework Template B section 12 requires consultation content only 'if required' but never defines the trigger. These two fields make the condition explicit and auditable.</t>
        </is>
      </c>
    </row>
    <row r="39" ht="17" customHeight="1">
      <c r="B39" s="18" t="inlineStr">
        <is>
          <t>12.1</t>
        </is>
      </c>
      <c r="C39" s="19" t="inlineStr">
        <is>
          <t>Does the activity affect customary land, involve resettlement, or affect indigenous or local communities?</t>
        </is>
      </c>
      <c r="D39" s="20" t="inlineStr"/>
      <c r="E39" s="21" t="inlineStr">
        <is>
          <t>●</t>
        </is>
      </c>
      <c r="F39" s="22" t="n"/>
      <c r="G39" s="23" t="n"/>
      <c r="H39" s="24">
        <f>IF(LEN(TRIM(F39&amp;""))=0,"↤ required","ok")</f>
        <v/>
      </c>
      <c r="BZ39" s="25" t="inlineStr">
        <is>
          <t>#FLD:b_consultation_trigger</t>
        </is>
      </c>
    </row>
    <row r="40" ht="72" customHeight="1">
      <c r="B40" s="18" t="inlineStr">
        <is>
          <t>12.2</t>
        </is>
      </c>
      <c r="C40" s="8" t="inlineStr">
        <is>
          <t>If yes, describe the stakeholder consultation and grievance approach</t>
        </is>
      </c>
      <c r="D40" s="20" t="inlineStr"/>
      <c r="E40" s="32" t="inlineStr">
        <is>
          <t>◐</t>
        </is>
      </c>
      <c r="F40" s="22" t="n"/>
      <c r="G40" s="35" t="n"/>
      <c r="H40" s="34">
        <f>IF(LEN(TRIM(F40&amp;""))=0,"if applicable","ok")</f>
        <v/>
      </c>
      <c r="BZ40" s="25" t="inlineStr">
        <is>
          <t>#FLD:b_consultation_approach</t>
        </is>
      </c>
    </row>
  </sheetData>
  <sheetProtection selectLockedCells="0" selectUnlockedCells="0" sheet="1" objects="0" insertRows="1" insertHyperlinks="1" autoFilter="1" scenarios="0" formatColumns="1" deleteColumns="1" insertColumns="1" pivotTables="1" deleteRows="1" formatCells="1" formatRows="1" sort="1" password="CA19"/>
  <mergeCells count="14">
    <mergeCell ref="B22:H22"/>
    <mergeCell ref="B13:H13"/>
    <mergeCell ref="B31:H31"/>
    <mergeCell ref="B38:H38"/>
    <mergeCell ref="B2:H2"/>
    <mergeCell ref="B16:H16"/>
    <mergeCell ref="B25:H25"/>
    <mergeCell ref="B10:H10"/>
    <mergeCell ref="B7:H7"/>
    <mergeCell ref="B3:H3"/>
    <mergeCell ref="B19:H19"/>
    <mergeCell ref="B34:H34"/>
    <mergeCell ref="B37:H37"/>
    <mergeCell ref="B28:H28"/>
  </mergeCells>
  <conditionalFormatting sqref="H8">
    <cfRule type="expression" priority="1" dxfId="2">
      <formula>H8="ok"</formula>
    </cfRule>
  </conditionalFormatting>
  <conditionalFormatting sqref="H11">
    <cfRule type="expression" priority="2" dxfId="2">
      <formula>H11="ok"</formula>
    </cfRule>
  </conditionalFormatting>
  <conditionalFormatting sqref="H14">
    <cfRule type="expression" priority="3" dxfId="2">
      <formula>H14="ok"</formula>
    </cfRule>
  </conditionalFormatting>
  <conditionalFormatting sqref="H17">
    <cfRule type="expression" priority="4" dxfId="2">
      <formula>H17="ok"</formula>
    </cfRule>
  </conditionalFormatting>
  <conditionalFormatting sqref="H20">
    <cfRule type="expression" priority="5" dxfId="2">
      <formula>H20="ok"</formula>
    </cfRule>
  </conditionalFormatting>
  <conditionalFormatting sqref="H23">
    <cfRule type="expression" priority="6" dxfId="2">
      <formula>H23="ok"</formula>
    </cfRule>
  </conditionalFormatting>
  <conditionalFormatting sqref="H26">
    <cfRule type="expression" priority="7" dxfId="2">
      <formula>H26="ok"</formula>
    </cfRule>
  </conditionalFormatting>
  <conditionalFormatting sqref="H29">
    <cfRule type="expression" priority="8" dxfId="2">
      <formula>H29="ok"</formula>
    </cfRule>
  </conditionalFormatting>
  <conditionalFormatting sqref="H32">
    <cfRule type="expression" priority="9" dxfId="2">
      <formula>H32="ok"</formula>
    </cfRule>
  </conditionalFormatting>
  <conditionalFormatting sqref="H35">
    <cfRule type="expression" priority="10" dxfId="2">
      <formula>H35="ok"</formula>
    </cfRule>
  </conditionalFormatting>
  <conditionalFormatting sqref="H39">
    <cfRule type="expression" priority="11" dxfId="2">
      <formula>H39="ok"</formula>
    </cfRule>
  </conditionalFormatting>
  <conditionalFormatting sqref="H40">
    <cfRule type="expression" priority="12" dxfId="2">
      <formula>H40="ok"</formula>
    </cfRule>
  </conditionalFormatting>
  <dataValidations count="1">
    <dataValidation sqref="F39" showDropDown="0" showInputMessage="0" showErrorMessage="0" allowBlank="1" errorTitle="Yes or No" error="Select Yes or No." type="list" errorStyle="stop">
      <formula1>=LST_YES_NO</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B2:BZ34"/>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30" customWidth="1" min="2" max="2"/>
    <col width="46" customWidth="1" min="3" max="3"/>
    <col width="13" customWidth="1" min="4" max="4"/>
    <col width="13" customWidth="1" min="5" max="5"/>
    <col width="34" customWidth="1" min="6" max="6"/>
    <col width="28" customWidth="1" min="7" max="7"/>
    <col width="32" customWidth="1" min="8" max="8"/>
    <col width="18" customWidth="1" min="9" max="9"/>
    <col hidden="1" width="13" customWidth="1" min="78" max="78"/>
  </cols>
  <sheetData>
    <row r="2" ht="24" customHeight="1">
      <c r="B2" s="13" t="inlineStr">
        <is>
          <t>B · 13. Intended Mitigation Activity Workplan — milestones</t>
        </is>
      </c>
    </row>
    <row r="3" ht="14" customHeight="1">
      <c r="B3" s="14" t="inlineStr">
        <is>
          <t>Registry-added structure for Annex IV B15, which requires design, implementation and MRV timeframes. One row per milestone.</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0" customHeight="1">
      <c r="B7" s="39" t="inlineStr">
        <is>
          <t>▦  High-level workplan</t>
        </is>
      </c>
    </row>
    <row r="8" ht="14" customHeight="1">
      <c r="B8" s="31" t="inlineStr">
        <is>
          <t>Provide at least three milestones covering design, implementation and MRV. Dates are DD/MM/YYYY.</t>
        </is>
      </c>
    </row>
    <row r="9" ht="30" customHeight="1">
      <c r="B9" s="40" t="inlineStr">
        <is>
          <t>Phase  ●</t>
        </is>
      </c>
      <c r="C9" s="40" t="inlineStr">
        <is>
          <t>Milestone or activity  ●</t>
        </is>
      </c>
      <c r="D9" s="40" t="inlineStr">
        <is>
          <t>Start  ●</t>
        </is>
      </c>
      <c r="E9" s="40" t="inlineStr">
        <is>
          <t>End  ●</t>
        </is>
      </c>
      <c r="F9" s="40" t="inlineStr">
        <is>
          <t>Responsible party</t>
        </is>
      </c>
      <c r="G9" s="40" t="inlineStr">
        <is>
          <t>Responsible party — name</t>
        </is>
      </c>
      <c r="H9" s="40" t="inlineStr">
        <is>
          <t>Deliverable / evidence</t>
        </is>
      </c>
      <c r="I9" s="40" t="inlineStr">
        <is>
          <t>Annex Ref ID</t>
        </is>
      </c>
      <c r="BZ9" s="25" t="inlineStr">
        <is>
          <t>#TBL:b_workplan_milestones:HEADER</t>
        </is>
      </c>
    </row>
    <row r="10" ht="16" customHeight="1">
      <c r="B10" s="41" t="n"/>
      <c r="C10" s="41" t="n"/>
      <c r="D10" s="42" t="n"/>
      <c r="E10" s="42" t="n"/>
      <c r="F10" s="41" t="n"/>
      <c r="G10" s="41" t="n"/>
      <c r="H10" s="41" t="n"/>
      <c r="I10" s="41" t="n"/>
    </row>
    <row r="11" ht="16" customHeight="1">
      <c r="B11" s="41" t="n"/>
      <c r="C11" s="41" t="n"/>
      <c r="D11" s="42" t="n"/>
      <c r="E11" s="42" t="n"/>
      <c r="F11" s="41" t="n"/>
      <c r="G11" s="41" t="n"/>
      <c r="H11" s="41" t="n"/>
      <c r="I11" s="41" t="n"/>
    </row>
    <row r="12" ht="16" customHeight="1">
      <c r="B12" s="41" t="n"/>
      <c r="C12" s="41" t="n"/>
      <c r="D12" s="42" t="n"/>
      <c r="E12" s="42" t="n"/>
      <c r="F12" s="41" t="n"/>
      <c r="G12" s="41" t="n"/>
      <c r="H12" s="41" t="n"/>
      <c r="I12" s="41" t="n"/>
    </row>
    <row r="13" ht="16" customHeight="1">
      <c r="B13" s="41" t="n"/>
      <c r="C13" s="41" t="n"/>
      <c r="D13" s="42" t="n"/>
      <c r="E13" s="42" t="n"/>
      <c r="F13" s="41" t="n"/>
      <c r="G13" s="41" t="n"/>
      <c r="H13" s="41" t="n"/>
      <c r="I13" s="41" t="n"/>
    </row>
    <row r="14" ht="16" customHeight="1">
      <c r="B14" s="41" t="n"/>
      <c r="C14" s="41" t="n"/>
      <c r="D14" s="42" t="n"/>
      <c r="E14" s="42" t="n"/>
      <c r="F14" s="41" t="n"/>
      <c r="G14" s="41" t="n"/>
      <c r="H14" s="41" t="n"/>
      <c r="I14" s="41" t="n"/>
    </row>
    <row r="15" ht="16" customHeight="1">
      <c r="B15" s="41" t="n"/>
      <c r="C15" s="41" t="n"/>
      <c r="D15" s="42" t="n"/>
      <c r="E15" s="42" t="n"/>
      <c r="F15" s="41" t="n"/>
      <c r="G15" s="41" t="n"/>
      <c r="H15" s="41" t="n"/>
      <c r="I15" s="41" t="n"/>
    </row>
    <row r="16" ht="16" customHeight="1">
      <c r="B16" s="41" t="n"/>
      <c r="C16" s="41" t="n"/>
      <c r="D16" s="42" t="n"/>
      <c r="E16" s="42" t="n"/>
      <c r="F16" s="41" t="n"/>
      <c r="G16" s="41" t="n"/>
      <c r="H16" s="41" t="n"/>
      <c r="I16" s="41" t="n"/>
    </row>
    <row r="17" ht="16" customHeight="1">
      <c r="B17" s="41" t="n"/>
      <c r="C17" s="41" t="n"/>
      <c r="D17" s="42" t="n"/>
      <c r="E17" s="42" t="n"/>
      <c r="F17" s="41" t="n"/>
      <c r="G17" s="41" t="n"/>
      <c r="H17" s="41" t="n"/>
      <c r="I17" s="41" t="n"/>
    </row>
    <row r="18" ht="16" customHeight="1">
      <c r="B18" s="41" t="n"/>
      <c r="C18" s="41" t="n"/>
      <c r="D18" s="42" t="n"/>
      <c r="E18" s="42" t="n"/>
      <c r="F18" s="41" t="n"/>
      <c r="G18" s="41" t="n"/>
      <c r="H18" s="41" t="n"/>
      <c r="I18" s="41" t="n"/>
    </row>
    <row r="19" ht="16" customHeight="1">
      <c r="B19" s="41" t="n"/>
      <c r="C19" s="41" t="n"/>
      <c r="D19" s="42" t="n"/>
      <c r="E19" s="42" t="n"/>
      <c r="F19" s="41" t="n"/>
      <c r="G19" s="41" t="n"/>
      <c r="H19" s="41" t="n"/>
      <c r="I19" s="41" t="n"/>
    </row>
    <row r="20" ht="16" customHeight="1">
      <c r="B20" s="41" t="n"/>
      <c r="C20" s="41" t="n"/>
      <c r="D20" s="42" t="n"/>
      <c r="E20" s="42" t="n"/>
      <c r="F20" s="41" t="n"/>
      <c r="G20" s="41" t="n"/>
      <c r="H20" s="41" t="n"/>
      <c r="I20" s="41" t="n"/>
    </row>
    <row r="21" ht="16" customHeight="1">
      <c r="B21" s="41" t="n"/>
      <c r="C21" s="41" t="n"/>
      <c r="D21" s="42" t="n"/>
      <c r="E21" s="42" t="n"/>
      <c r="F21" s="41" t="n"/>
      <c r="G21" s="41" t="n"/>
      <c r="H21" s="41" t="n"/>
      <c r="I21" s="41" t="n"/>
    </row>
    <row r="22" ht="16" customHeight="1">
      <c r="B22" s="41" t="n"/>
      <c r="C22" s="41" t="n"/>
      <c r="D22" s="42" t="n"/>
      <c r="E22" s="42" t="n"/>
      <c r="F22" s="41" t="n"/>
      <c r="G22" s="41" t="n"/>
      <c r="H22" s="41" t="n"/>
      <c r="I22" s="41" t="n"/>
    </row>
    <row r="23" ht="16" customHeight="1">
      <c r="B23" s="41" t="n"/>
      <c r="C23" s="41" t="n"/>
      <c r="D23" s="42" t="n"/>
      <c r="E23" s="42" t="n"/>
      <c r="F23" s="41" t="n"/>
      <c r="G23" s="41" t="n"/>
      <c r="H23" s="41" t="n"/>
      <c r="I23" s="41" t="n"/>
    </row>
    <row r="24" ht="16" customHeight="1">
      <c r="B24" s="41" t="n"/>
      <c r="C24" s="41" t="n"/>
      <c r="D24" s="42" t="n"/>
      <c r="E24" s="42" t="n"/>
      <c r="F24" s="41" t="n"/>
      <c r="G24" s="41" t="n"/>
      <c r="H24" s="41" t="n"/>
      <c r="I24" s="41" t="n"/>
    </row>
    <row r="25" ht="16" customHeight="1">
      <c r="B25" s="41" t="n"/>
      <c r="C25" s="41" t="n"/>
      <c r="D25" s="42" t="n"/>
      <c r="E25" s="42" t="n"/>
      <c r="F25" s="41" t="n"/>
      <c r="G25" s="41" t="n"/>
      <c r="H25" s="41" t="n"/>
      <c r="I25" s="41" t="n"/>
    </row>
    <row r="26" ht="16" customHeight="1">
      <c r="B26" s="41" t="n"/>
      <c r="C26" s="41" t="n"/>
      <c r="D26" s="42" t="n"/>
      <c r="E26" s="42" t="n"/>
      <c r="F26" s="41" t="n"/>
      <c r="G26" s="41" t="n"/>
      <c r="H26" s="41" t="n"/>
      <c r="I26" s="41" t="n"/>
    </row>
    <row r="27" ht="16" customHeight="1">
      <c r="B27" s="41" t="n"/>
      <c r="C27" s="41" t="n"/>
      <c r="D27" s="42" t="n"/>
      <c r="E27" s="42" t="n"/>
      <c r="F27" s="41" t="n"/>
      <c r="G27" s="41" t="n"/>
      <c r="H27" s="41" t="n"/>
      <c r="I27" s="41" t="n"/>
    </row>
    <row r="28" ht="16" customHeight="1">
      <c r="B28" s="41" t="n"/>
      <c r="C28" s="41" t="n"/>
      <c r="D28" s="42" t="n"/>
      <c r="E28" s="42" t="n"/>
      <c r="F28" s="41" t="n"/>
      <c r="G28" s="41" t="n"/>
      <c r="H28" s="41" t="n"/>
      <c r="I28" s="41" t="n"/>
    </row>
    <row r="29" ht="16" customHeight="1">
      <c r="B29" s="41" t="n"/>
      <c r="C29" s="41" t="n"/>
      <c r="D29" s="42" t="n"/>
      <c r="E29" s="42" t="n"/>
      <c r="F29" s="41" t="n"/>
      <c r="G29" s="41" t="n"/>
      <c r="H29" s="41" t="n"/>
      <c r="I29" s="41" t="n"/>
    </row>
    <row r="30" ht="16" customHeight="1">
      <c r="B30" s="41" t="n"/>
      <c r="C30" s="41" t="n"/>
      <c r="D30" s="42" t="n"/>
      <c r="E30" s="42" t="n"/>
      <c r="F30" s="41" t="n"/>
      <c r="G30" s="41" t="n"/>
      <c r="H30" s="41" t="n"/>
      <c r="I30" s="41" t="n"/>
    </row>
    <row r="31" ht="16" customHeight="1">
      <c r="B31" s="41" t="n"/>
      <c r="C31" s="41" t="n"/>
      <c r="D31" s="42" t="n"/>
      <c r="E31" s="42" t="n"/>
      <c r="F31" s="41" t="n"/>
      <c r="G31" s="41" t="n"/>
      <c r="H31" s="41" t="n"/>
      <c r="I31" s="41" t="n"/>
    </row>
    <row r="32" ht="16" customHeight="1">
      <c r="B32" s="41" t="n"/>
      <c r="C32" s="41" t="n"/>
      <c r="D32" s="42" t="n"/>
      <c r="E32" s="42" t="n"/>
      <c r="F32" s="41" t="n"/>
      <c r="G32" s="41" t="n"/>
      <c r="H32" s="41" t="n"/>
      <c r="I32" s="41" t="n"/>
    </row>
    <row r="33" ht="16" customHeight="1">
      <c r="B33" s="41" t="n"/>
      <c r="C33" s="41" t="n"/>
      <c r="D33" s="42" t="n"/>
      <c r="E33" s="42" t="n"/>
      <c r="F33" s="41" t="n"/>
      <c r="G33" s="41" t="n"/>
      <c r="H33" s="41" t="n"/>
      <c r="I33" s="41" t="n"/>
    </row>
    <row r="34" ht="13" customHeight="1">
      <c r="B34" s="43" t="inlineStr">
        <is>
          <t>End of table. 24 rows are provided. Do not insert or delete rows — if you need more capacity, contact the EAD before submitting.</t>
        </is>
      </c>
      <c r="BZ34" s="25" t="inlineStr">
        <is>
          <t>#TBL:b_workplan_milestones:END</t>
        </is>
      </c>
    </row>
  </sheetData>
  <sheetProtection selectLockedCells="0" selectUnlockedCells="0" sheet="1" objects="0" insertRows="1" insertHyperlinks="1" autoFilter="1" scenarios="0" formatColumns="1" deleteColumns="1" insertColumns="1" pivotTables="1" deleteRows="1" formatCells="1" formatRows="1" sort="1" password="CA19"/>
  <mergeCells count="5">
    <mergeCell ref="B8:H8"/>
    <mergeCell ref="B2:H2"/>
    <mergeCell ref="B7:H7"/>
    <mergeCell ref="B3:H3"/>
    <mergeCell ref="B34:H34"/>
  </mergeCells>
  <dataValidations count="4">
    <dataValidation sqref="B10:B33" showDropDown="0" showInputMessage="0" showErrorMessage="0" allowBlank="1" errorTitle="Value not allowed" error="Select a value from the drop-down list." type="list" errorStyle="stop">
      <formula1>=LST_WORKPLAN_PHASE</formula1>
    </dataValidation>
    <dataValidation sqref="D10:D33" showDropDown="0" showInputMessage="0" showErrorMessage="0" allowBlank="1" errorTitle="Date required" error="Enter a real date (DD/MM/YYYY)." type="date" errorStyle="stop" operator="between">
      <formula1>DATE(1990,1,1)</formula1>
      <formula2>DATE(2100,12,31)</formula2>
    </dataValidation>
    <dataValidation sqref="E10:E33" showDropDown="0" showInputMessage="0" showErrorMessage="0" allowBlank="1" errorTitle="Date required" error="Enter a real date (DD/MM/YYYY)." type="date" errorStyle="stop" operator="between">
      <formula1>DATE(1990,1,1)</formula1>
      <formula2>DATE(2100,12,31)</formula2>
    </dataValidation>
    <dataValidation sqref="F10:F33" showDropDown="0" showInputMessage="0" showErrorMessage="0" allowBlank="1" errorTitle="Value not allowed" error="Select a value from the drop-down list." type="list" errorStyle="stop">
      <formula1>=LST_INSTITUTION</formula1>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B2:BZ29"/>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14" customWidth="1" min="3" max="3"/>
    <col width="34" customWidth="1" min="4" max="4"/>
    <col width="32" customWidth="1" min="5" max="5"/>
    <col width="20" customWidth="1" min="6" max="6"/>
    <col width="14" customWidth="1" min="7" max="7"/>
    <col width="14" customWidth="1" min="8" max="8"/>
    <col width="20" customWidth="1" min="9" max="9"/>
    <col width="22" customWidth="1" min="10" max="10"/>
    <col width="14" customWidth="1" min="11" max="11"/>
    <col width="34" customWidth="1" min="12" max="12"/>
    <col hidden="1" width="13" customWidth="1" min="78" max="78"/>
  </cols>
  <sheetData>
    <row r="2" ht="24" customHeight="1">
      <c r="B2" s="13" t="inlineStr">
        <is>
          <t>B · 8. Contribution to Malawi's SDG priorities — indicators</t>
        </is>
      </c>
    </row>
    <row r="3" ht="25" customHeight="1">
      <c r="B3" s="14" t="inlineStr">
        <is>
          <t>Registry-added structure for Annex IV B10. The Framework gives no SDG picklist and no indicator schema; this is the Registry's canonical structure, reused identically in the MADD.</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0" customHeight="1">
      <c r="B7" s="39" t="inlineStr">
        <is>
          <t>▦  Sustainable Development indicators</t>
        </is>
      </c>
    </row>
    <row r="8" ht="30" customHeight="1">
      <c r="B8" s="40" t="inlineStr">
        <is>
          <t>SDG  ●</t>
        </is>
      </c>
      <c r="C8" s="40" t="inlineStr">
        <is>
          <t>SDG target (e.g. 7.1)</t>
        </is>
      </c>
      <c r="D8" s="40" t="inlineStr">
        <is>
          <t>Malawi NDC / national priority reference  ●</t>
        </is>
      </c>
      <c r="E8" s="40" t="inlineStr">
        <is>
          <t>Indicator name  ●</t>
        </is>
      </c>
      <c r="F8" s="40" t="inlineStr">
        <is>
          <t>Unit</t>
        </is>
      </c>
      <c r="G8" s="40" t="inlineStr">
        <is>
          <t>Baseline value</t>
        </is>
      </c>
      <c r="H8" s="40" t="inlineStr">
        <is>
          <t>Target value</t>
        </is>
      </c>
      <c r="I8" s="40" t="inlineStr">
        <is>
          <t>Direction</t>
        </is>
      </c>
      <c r="J8" s="40" t="inlineStr">
        <is>
          <t>Monitoring frequency</t>
        </is>
      </c>
      <c r="K8" s="40" t="inlineStr">
        <is>
          <t>Beyond the NDC?</t>
        </is>
      </c>
      <c r="L8" s="40" t="inlineStr">
        <is>
          <t>Data source / means of verification</t>
        </is>
      </c>
      <c r="BZ8" s="25" t="inlineStr">
        <is>
          <t>#TBL:b_sdg_indicators:HEADER</t>
        </is>
      </c>
    </row>
    <row r="9" ht="16" customHeight="1">
      <c r="B9" s="41" t="n"/>
      <c r="C9" s="41" t="n"/>
      <c r="D9" s="41" t="n"/>
      <c r="E9" s="41" t="n"/>
      <c r="F9" s="41" t="n"/>
      <c r="G9" s="44" t="n"/>
      <c r="H9" s="44" t="n"/>
      <c r="I9" s="41" t="n"/>
      <c r="J9" s="41" t="n"/>
      <c r="K9" s="41" t="n"/>
      <c r="L9" s="41" t="n"/>
    </row>
    <row r="10" ht="16" customHeight="1">
      <c r="B10" s="41" t="n"/>
      <c r="C10" s="41" t="n"/>
      <c r="D10" s="41" t="n"/>
      <c r="E10" s="41" t="n"/>
      <c r="F10" s="41" t="n"/>
      <c r="G10" s="44" t="n"/>
      <c r="H10" s="44" t="n"/>
      <c r="I10" s="41" t="n"/>
      <c r="J10" s="41" t="n"/>
      <c r="K10" s="41" t="n"/>
      <c r="L10" s="41" t="n"/>
    </row>
    <row r="11" ht="16" customHeight="1">
      <c r="B11" s="41" t="n"/>
      <c r="C11" s="41" t="n"/>
      <c r="D11" s="41" t="n"/>
      <c r="E11" s="41" t="n"/>
      <c r="F11" s="41" t="n"/>
      <c r="G11" s="44" t="n"/>
      <c r="H11" s="44" t="n"/>
      <c r="I11" s="41" t="n"/>
      <c r="J11" s="41" t="n"/>
      <c r="K11" s="41" t="n"/>
      <c r="L11" s="41" t="n"/>
    </row>
    <row r="12" ht="16" customHeight="1">
      <c r="B12" s="41" t="n"/>
      <c r="C12" s="41" t="n"/>
      <c r="D12" s="41" t="n"/>
      <c r="E12" s="41" t="n"/>
      <c r="F12" s="41" t="n"/>
      <c r="G12" s="44" t="n"/>
      <c r="H12" s="44" t="n"/>
      <c r="I12" s="41" t="n"/>
      <c r="J12" s="41" t="n"/>
      <c r="K12" s="41" t="n"/>
      <c r="L12" s="41" t="n"/>
    </row>
    <row r="13" ht="16" customHeight="1">
      <c r="B13" s="41" t="n"/>
      <c r="C13" s="41" t="n"/>
      <c r="D13" s="41" t="n"/>
      <c r="E13" s="41" t="n"/>
      <c r="F13" s="41" t="n"/>
      <c r="G13" s="44" t="n"/>
      <c r="H13" s="44" t="n"/>
      <c r="I13" s="41" t="n"/>
      <c r="J13" s="41" t="n"/>
      <c r="K13" s="41" t="n"/>
      <c r="L13" s="41" t="n"/>
    </row>
    <row r="14" ht="16" customHeight="1">
      <c r="B14" s="41" t="n"/>
      <c r="C14" s="41" t="n"/>
      <c r="D14" s="41" t="n"/>
      <c r="E14" s="41" t="n"/>
      <c r="F14" s="41" t="n"/>
      <c r="G14" s="44" t="n"/>
      <c r="H14" s="44" t="n"/>
      <c r="I14" s="41" t="n"/>
      <c r="J14" s="41" t="n"/>
      <c r="K14" s="41" t="n"/>
      <c r="L14" s="41" t="n"/>
    </row>
    <row r="15" ht="16" customHeight="1">
      <c r="B15" s="41" t="n"/>
      <c r="C15" s="41" t="n"/>
      <c r="D15" s="41" t="n"/>
      <c r="E15" s="41" t="n"/>
      <c r="F15" s="41" t="n"/>
      <c r="G15" s="44" t="n"/>
      <c r="H15" s="44" t="n"/>
      <c r="I15" s="41" t="n"/>
      <c r="J15" s="41" t="n"/>
      <c r="K15" s="41" t="n"/>
      <c r="L15" s="41" t="n"/>
    </row>
    <row r="16" ht="16" customHeight="1">
      <c r="B16" s="41" t="n"/>
      <c r="C16" s="41" t="n"/>
      <c r="D16" s="41" t="n"/>
      <c r="E16" s="41" t="n"/>
      <c r="F16" s="41" t="n"/>
      <c r="G16" s="44" t="n"/>
      <c r="H16" s="44" t="n"/>
      <c r="I16" s="41" t="n"/>
      <c r="J16" s="41" t="n"/>
      <c r="K16" s="41" t="n"/>
      <c r="L16" s="41" t="n"/>
    </row>
    <row r="17" ht="16" customHeight="1">
      <c r="B17" s="41" t="n"/>
      <c r="C17" s="41" t="n"/>
      <c r="D17" s="41" t="n"/>
      <c r="E17" s="41" t="n"/>
      <c r="F17" s="41" t="n"/>
      <c r="G17" s="44" t="n"/>
      <c r="H17" s="44" t="n"/>
      <c r="I17" s="41" t="n"/>
      <c r="J17" s="41" t="n"/>
      <c r="K17" s="41" t="n"/>
      <c r="L17" s="41" t="n"/>
    </row>
    <row r="18" ht="16" customHeight="1">
      <c r="B18" s="41" t="n"/>
      <c r="C18" s="41" t="n"/>
      <c r="D18" s="41" t="n"/>
      <c r="E18" s="41" t="n"/>
      <c r="F18" s="41" t="n"/>
      <c r="G18" s="44" t="n"/>
      <c r="H18" s="44" t="n"/>
      <c r="I18" s="41" t="n"/>
      <c r="J18" s="41" t="n"/>
      <c r="K18" s="41" t="n"/>
      <c r="L18" s="41" t="n"/>
    </row>
    <row r="19" ht="16" customHeight="1">
      <c r="B19" s="41" t="n"/>
      <c r="C19" s="41" t="n"/>
      <c r="D19" s="41" t="n"/>
      <c r="E19" s="41" t="n"/>
      <c r="F19" s="41" t="n"/>
      <c r="G19" s="44" t="n"/>
      <c r="H19" s="44" t="n"/>
      <c r="I19" s="41" t="n"/>
      <c r="J19" s="41" t="n"/>
      <c r="K19" s="41" t="n"/>
      <c r="L19" s="41" t="n"/>
    </row>
    <row r="20" ht="16" customHeight="1">
      <c r="B20" s="41" t="n"/>
      <c r="C20" s="41" t="n"/>
      <c r="D20" s="41" t="n"/>
      <c r="E20" s="41" t="n"/>
      <c r="F20" s="41" t="n"/>
      <c r="G20" s="44" t="n"/>
      <c r="H20" s="44" t="n"/>
      <c r="I20" s="41" t="n"/>
      <c r="J20" s="41" t="n"/>
      <c r="K20" s="41" t="n"/>
      <c r="L20" s="41" t="n"/>
    </row>
    <row r="21" ht="16" customHeight="1">
      <c r="B21" s="41" t="n"/>
      <c r="C21" s="41" t="n"/>
      <c r="D21" s="41" t="n"/>
      <c r="E21" s="41" t="n"/>
      <c r="F21" s="41" t="n"/>
      <c r="G21" s="44" t="n"/>
      <c r="H21" s="44" t="n"/>
      <c r="I21" s="41" t="n"/>
      <c r="J21" s="41" t="n"/>
      <c r="K21" s="41" t="n"/>
      <c r="L21" s="41" t="n"/>
    </row>
    <row r="22" ht="16" customHeight="1">
      <c r="B22" s="41" t="n"/>
      <c r="C22" s="41" t="n"/>
      <c r="D22" s="41" t="n"/>
      <c r="E22" s="41" t="n"/>
      <c r="F22" s="41" t="n"/>
      <c r="G22" s="44" t="n"/>
      <c r="H22" s="44" t="n"/>
      <c r="I22" s="41" t="n"/>
      <c r="J22" s="41" t="n"/>
      <c r="K22" s="41" t="n"/>
      <c r="L22" s="41" t="n"/>
    </row>
    <row r="23" ht="16" customHeight="1">
      <c r="B23" s="41" t="n"/>
      <c r="C23" s="41" t="n"/>
      <c r="D23" s="41" t="n"/>
      <c r="E23" s="41" t="n"/>
      <c r="F23" s="41" t="n"/>
      <c r="G23" s="44" t="n"/>
      <c r="H23" s="44" t="n"/>
      <c r="I23" s="41" t="n"/>
      <c r="J23" s="41" t="n"/>
      <c r="K23" s="41" t="n"/>
      <c r="L23" s="41" t="n"/>
    </row>
    <row r="24" ht="16" customHeight="1">
      <c r="B24" s="41" t="n"/>
      <c r="C24" s="41" t="n"/>
      <c r="D24" s="41" t="n"/>
      <c r="E24" s="41" t="n"/>
      <c r="F24" s="41" t="n"/>
      <c r="G24" s="44" t="n"/>
      <c r="H24" s="44" t="n"/>
      <c r="I24" s="41" t="n"/>
      <c r="J24" s="41" t="n"/>
      <c r="K24" s="41" t="n"/>
      <c r="L24" s="41" t="n"/>
    </row>
    <row r="25" ht="16" customHeight="1">
      <c r="B25" s="41" t="n"/>
      <c r="C25" s="41" t="n"/>
      <c r="D25" s="41" t="n"/>
      <c r="E25" s="41" t="n"/>
      <c r="F25" s="41" t="n"/>
      <c r="G25" s="44" t="n"/>
      <c r="H25" s="44" t="n"/>
      <c r="I25" s="41" t="n"/>
      <c r="J25" s="41" t="n"/>
      <c r="K25" s="41" t="n"/>
      <c r="L25" s="41" t="n"/>
    </row>
    <row r="26" ht="16" customHeight="1">
      <c r="B26" s="41" t="n"/>
      <c r="C26" s="41" t="n"/>
      <c r="D26" s="41" t="n"/>
      <c r="E26" s="41" t="n"/>
      <c r="F26" s="41" t="n"/>
      <c r="G26" s="44" t="n"/>
      <c r="H26" s="44" t="n"/>
      <c r="I26" s="41" t="n"/>
      <c r="J26" s="41" t="n"/>
      <c r="K26" s="41" t="n"/>
      <c r="L26" s="41" t="n"/>
    </row>
    <row r="27" ht="16" customHeight="1">
      <c r="B27" s="41" t="n"/>
      <c r="C27" s="41" t="n"/>
      <c r="D27" s="41" t="n"/>
      <c r="E27" s="41" t="n"/>
      <c r="F27" s="41" t="n"/>
      <c r="G27" s="44" t="n"/>
      <c r="H27" s="44" t="n"/>
      <c r="I27" s="41" t="n"/>
      <c r="J27" s="41" t="n"/>
      <c r="K27" s="41" t="n"/>
      <c r="L27" s="41" t="n"/>
    </row>
    <row r="28" ht="16" customHeight="1">
      <c r="B28" s="41" t="n"/>
      <c r="C28" s="41" t="n"/>
      <c r="D28" s="41" t="n"/>
      <c r="E28" s="41" t="n"/>
      <c r="F28" s="41" t="n"/>
      <c r="G28" s="44" t="n"/>
      <c r="H28" s="44" t="n"/>
      <c r="I28" s="41" t="n"/>
      <c r="J28" s="41" t="n"/>
      <c r="K28" s="41" t="n"/>
      <c r="L28" s="41" t="n"/>
    </row>
    <row r="29" ht="13" customHeight="1">
      <c r="B29" s="43" t="inlineStr">
        <is>
          <t>End of table. 20 rows are provided. Do not insert or delete rows — if you need more capacity, contact the EAD before submitting.</t>
        </is>
      </c>
      <c r="BZ29" s="25" t="inlineStr">
        <is>
          <t>#TBL:b_sdg_indicators:END</t>
        </is>
      </c>
    </row>
  </sheetData>
  <sheetProtection selectLockedCells="0" selectUnlockedCells="0" sheet="1" objects="0" insertRows="1" insertHyperlinks="1" autoFilter="1" scenarios="0" formatColumns="1" deleteColumns="1" insertColumns="1" pivotTables="1" deleteRows="1" formatCells="1" formatRows="1" sort="1" password="CA19"/>
  <mergeCells count="4">
    <mergeCell ref="B3:H3"/>
    <mergeCell ref="B2:H2"/>
    <mergeCell ref="B29:H29"/>
    <mergeCell ref="B7:H7"/>
  </mergeCells>
  <dataValidations count="7">
    <dataValidation sqref="B9:B28" showDropDown="0" showInputMessage="0" showErrorMessage="0" allowBlank="1" errorTitle="Value not allowed" error="Select a value from the drop-down list." type="list" errorStyle="stop">
      <formula1>=LST_SDG</formula1>
    </dataValidation>
    <dataValidation sqref="F9:F28" showDropDown="0" showInputMessage="0" showErrorMessage="0" allowBlank="1" errorTitle="Value not allowed" error="Select a value from the drop-down list." type="list" errorStyle="stop">
      <formula1>=LST_UNIT</formula1>
    </dataValidation>
    <dataValidation sqref="G9:G28" showDropDown="0" showInputMessage="0" showErrorMessage="0" allowBlank="1" errorTitle="Numeric value required" error="Enter a number in this cell." type="decimal" errorStyle="stop" operator="greaterThanOrEqual">
      <formula1>-1000000000000</formula1>
    </dataValidation>
    <dataValidation sqref="H9:H28" showDropDown="0" showInputMessage="0" showErrorMessage="0" allowBlank="1" errorTitle="Numeric value required" error="Enter a number in this cell." type="decimal" errorStyle="stop" operator="greaterThanOrEqual">
      <formula1>-1000000000000</formula1>
    </dataValidation>
    <dataValidation sqref="I9:I28" showDropDown="0" showInputMessage="0" showErrorMessage="0" allowBlank="1" errorTitle="Value not allowed" error="Select a value from the drop-down list." type="list" errorStyle="stop">
      <formula1>=LST_IMPACT_DIRECTION</formula1>
    </dataValidation>
    <dataValidation sqref="J9:J28" showDropDown="0" showInputMessage="0" showErrorMessage="0" allowBlank="1" errorTitle="Value not allowed" error="Select a value from the drop-down list." type="list" errorStyle="stop">
      <formula1>=LST_FREQUENCY</formula1>
    </dataValidation>
    <dataValidation sqref="K9:K28" showDropDown="0" showInputMessage="0" showErrorMessage="0" allowBlank="1" errorTitle="Yes or No" error="Select Yes or No." type="list" errorStyle="stop">
      <formula1>=LST_YES_NO</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B2:BZ21"/>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52" customWidth="1" min="2" max="2"/>
    <col width="30" customWidth="1" min="3" max="3"/>
    <col width="40" customWidth="1" min="4" max="4"/>
    <col width="22" customWidth="1" min="5" max="5"/>
    <col width="16" customWidth="1" min="6" max="6"/>
    <col width="24" customWidth="1" min="7" max="7"/>
    <col width="30" customWidth="1" min="8" max="8"/>
    <col hidden="1" width="13" customWidth="1" min="78" max="78"/>
  </cols>
  <sheetData>
    <row r="2" ht="24" customHeight="1">
      <c r="B2" s="13" t="inlineStr">
        <is>
          <t>B · 3. Intended Acquiring Party(ies)</t>
        </is>
      </c>
    </row>
    <row r="3" ht="25" customHeight="1">
      <c r="B3" s="14" t="inlineStr">
        <is>
          <t>Registry-added structure. The printed field is a single free-text cell but the label is plural and Annex IV B3 applies three distinct structural tests depending on the buyer archetype.</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0" customHeight="1">
      <c r="B7" s="39" t="inlineStr">
        <is>
          <t>▦  Intended Acquiring Party(ies)</t>
        </is>
      </c>
    </row>
    <row r="8" ht="30" customHeight="1">
      <c r="B8" s="40" t="inlineStr">
        <is>
          <t>Buyer archetype  ●</t>
        </is>
      </c>
      <c r="C8" s="40" t="inlineStr">
        <is>
          <t>Party (if sovereign)</t>
        </is>
      </c>
      <c r="D8" s="40" t="inlineStr">
        <is>
          <t>Standard, corporate or entity name</t>
        </is>
      </c>
      <c r="E8" s="40" t="inlineStr">
        <is>
          <t>Bilateral Article 6 agreement in place?  ●</t>
        </is>
      </c>
      <c r="F8" s="40" t="inlineStr">
        <is>
          <t>Indicative volume</t>
        </is>
      </c>
      <c r="G8" s="40" t="inlineStr">
        <is>
          <t>Annex Ref ID for the supporting evidence</t>
        </is>
      </c>
      <c r="BZ8" s="25" t="inlineStr">
        <is>
          <t>#TBL:b_acquiring_parties:HEADER</t>
        </is>
      </c>
    </row>
    <row r="9" ht="16" customHeight="1">
      <c r="B9" s="41" t="n"/>
      <c r="C9" s="41" t="n"/>
      <c r="D9" s="41" t="n"/>
      <c r="E9" s="41" t="n"/>
      <c r="F9" s="44" t="n"/>
      <c r="G9" s="41" t="n"/>
    </row>
    <row r="10" ht="16" customHeight="1">
      <c r="B10" s="41" t="n"/>
      <c r="C10" s="41" t="n"/>
      <c r="D10" s="41" t="n"/>
      <c r="E10" s="41" t="n"/>
      <c r="F10" s="44" t="n"/>
      <c r="G10" s="41" t="n"/>
    </row>
    <row r="11" ht="16" customHeight="1">
      <c r="B11" s="41" t="n"/>
      <c r="C11" s="41" t="n"/>
      <c r="D11" s="41" t="n"/>
      <c r="E11" s="41" t="n"/>
      <c r="F11" s="44" t="n"/>
      <c r="G11" s="41" t="n"/>
    </row>
    <row r="12" ht="16" customHeight="1">
      <c r="B12" s="41" t="n"/>
      <c r="C12" s="41" t="n"/>
      <c r="D12" s="41" t="n"/>
      <c r="E12" s="41" t="n"/>
      <c r="F12" s="44" t="n"/>
      <c r="G12" s="41" t="n"/>
    </row>
    <row r="13" ht="16" customHeight="1">
      <c r="B13" s="41" t="n"/>
      <c r="C13" s="41" t="n"/>
      <c r="D13" s="41" t="n"/>
      <c r="E13" s="41" t="n"/>
      <c r="F13" s="44" t="n"/>
      <c r="G13" s="41" t="n"/>
    </row>
    <row r="14" ht="16" customHeight="1">
      <c r="B14" s="41" t="n"/>
      <c r="C14" s="41" t="n"/>
      <c r="D14" s="41" t="n"/>
      <c r="E14" s="41" t="n"/>
      <c r="F14" s="44" t="n"/>
      <c r="G14" s="41" t="n"/>
    </row>
    <row r="15" ht="16" customHeight="1">
      <c r="B15" s="41" t="n"/>
      <c r="C15" s="41" t="n"/>
      <c r="D15" s="41" t="n"/>
      <c r="E15" s="41" t="n"/>
      <c r="F15" s="44" t="n"/>
      <c r="G15" s="41" t="n"/>
    </row>
    <row r="16" ht="16" customHeight="1">
      <c r="B16" s="41" t="n"/>
      <c r="C16" s="41" t="n"/>
      <c r="D16" s="41" t="n"/>
      <c r="E16" s="41" t="n"/>
      <c r="F16" s="44" t="n"/>
      <c r="G16" s="41" t="n"/>
    </row>
    <row r="17" ht="16" customHeight="1">
      <c r="B17" s="41" t="n"/>
      <c r="C17" s="41" t="n"/>
      <c r="D17" s="41" t="n"/>
      <c r="E17" s="41" t="n"/>
      <c r="F17" s="44" t="n"/>
      <c r="G17" s="41" t="n"/>
    </row>
    <row r="18" ht="16" customHeight="1">
      <c r="B18" s="41" t="n"/>
      <c r="C18" s="41" t="n"/>
      <c r="D18" s="41" t="n"/>
      <c r="E18" s="41" t="n"/>
      <c r="F18" s="44" t="n"/>
      <c r="G18" s="41" t="n"/>
    </row>
    <row r="19" ht="16" customHeight="1">
      <c r="B19" s="41" t="n"/>
      <c r="C19" s="41" t="n"/>
      <c r="D19" s="41" t="n"/>
      <c r="E19" s="41" t="n"/>
      <c r="F19" s="44" t="n"/>
      <c r="G19" s="41" t="n"/>
    </row>
    <row r="20" ht="16" customHeight="1">
      <c r="B20" s="41" t="n"/>
      <c r="C20" s="41" t="n"/>
      <c r="D20" s="41" t="n"/>
      <c r="E20" s="41" t="n"/>
      <c r="F20" s="44" t="n"/>
      <c r="G20" s="41" t="n"/>
    </row>
    <row r="21" ht="13" customHeight="1">
      <c r="B21" s="43" t="inlineStr">
        <is>
          <t>End of table. 12 rows are provided. Do not insert or delete rows — if you need more capacity, contact the EAD before submitting.</t>
        </is>
      </c>
      <c r="BZ21" s="25" t="inlineStr">
        <is>
          <t>#TBL:b_acquiring_parties:END</t>
        </is>
      </c>
    </row>
  </sheetData>
  <sheetProtection selectLockedCells="0" selectUnlockedCells="0" sheet="1" objects="0" insertRows="1" insertHyperlinks="1" autoFilter="1" scenarios="0" formatColumns="1" deleteColumns="1" insertColumns="1" pivotTables="1" deleteRows="1" formatCells="1" formatRows="1" sort="1" password="CA19"/>
  <mergeCells count="4">
    <mergeCell ref="B3:H3"/>
    <mergeCell ref="B21:H21"/>
    <mergeCell ref="B2:H2"/>
    <mergeCell ref="B7:H7"/>
  </mergeCells>
  <dataValidations count="4">
    <dataValidation sqref="B9:B20" showDropDown="0" showInputMessage="0" showErrorMessage="0" allowBlank="1" errorTitle="Value not allowed" error="Select a value from the drop-down list." type="list" errorStyle="stop">
      <formula1>=LST_BUYER_ARCHETYPE</formula1>
    </dataValidation>
    <dataValidation sqref="C9:C20" showDropDown="0" showInputMessage="0" showErrorMessage="0" allowBlank="1" errorTitle="Value not allowed" error="Select a value from the drop-down list." type="list" errorStyle="stop">
      <formula1>=LST_PARTY</formula1>
    </dataValidation>
    <dataValidation sqref="E9:E20" showDropDown="0" showInputMessage="0" showErrorMessage="0" allowBlank="1" errorTitle="Yes or No" error="Select Yes or No." type="list" errorStyle="stop">
      <formula1>=LST_YES_NO</formula1>
    </dataValidation>
    <dataValidation sqref="F9:F20" showDropDown="0" showInputMessage="0" showErrorMessage="0" allowBlank="1" errorTitle="Numeric value required" error="Enter a number in this cell." type="decimal" errorStyle="stop" operator="greaterThanOrEqual">
      <formula1>-1000000000000</formula1>
    </dataValidation>
  </dataValidation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B2:BZ3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30" customWidth="1" min="2" max="2"/>
    <col width="22" customWidth="1" min="3" max="3"/>
    <col width="34" customWidth="1" min="4" max="4"/>
    <col width="34" customWidth="1" min="5" max="5"/>
    <col width="22" customWidth="1" min="6" max="6"/>
    <col width="28" customWidth="1" min="7" max="7"/>
    <col width="30" customWidth="1" min="8" max="8"/>
    <col hidden="1" width="13" customWidth="1" min="78" max="78"/>
  </cols>
  <sheetData>
    <row r="2" ht="24" customHeight="1">
      <c r="B2" s="13" t="inlineStr">
        <is>
          <t>B · 11. Monitoring, Reporting and Verification</t>
        </is>
      </c>
    </row>
    <row r="3" ht="25" customHeight="1">
      <c r="B3" s="14" t="inlineStr">
        <is>
          <t>Registry-added structure. Annex IV B13 requires a concrete methodology accepted by Malawi under Framework Section 5.3, but Template B has no methodology field.</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11.1   Methodology</t>
        </is>
      </c>
    </row>
    <row r="8" ht="17" customHeight="1">
      <c r="B8" s="18" t="inlineStr">
        <is>
          <t>11.1</t>
        </is>
      </c>
      <c r="C8" s="19" t="inlineStr">
        <is>
          <t>Methodology standard</t>
        </is>
      </c>
      <c r="D8" s="20" t="inlineStr"/>
      <c r="E8" s="21" t="inlineStr">
        <is>
          <t>●</t>
        </is>
      </c>
      <c r="F8" s="22" t="n"/>
      <c r="G8" s="23" t="n"/>
      <c r="H8" s="24">
        <f>IF(LEN(TRIM(F8&amp;""))=0,"↤ required","ok")</f>
        <v/>
      </c>
      <c r="BZ8" s="25" t="inlineStr">
        <is>
          <t>#FLD:b_meth_standard</t>
        </is>
      </c>
    </row>
    <row r="9" ht="17" customHeight="1">
      <c r="B9" s="18" t="inlineStr">
        <is>
          <t>11.2</t>
        </is>
      </c>
      <c r="C9" s="19" t="inlineStr">
        <is>
          <t>Methodology reference and version</t>
        </is>
      </c>
      <c r="D9" s="20" t="inlineStr"/>
      <c r="E9" s="21" t="inlineStr">
        <is>
          <t>●</t>
        </is>
      </c>
      <c r="F9" s="22" t="n"/>
      <c r="G9" s="23" t="n"/>
      <c r="H9" s="24">
        <f>IF(LEN(TRIM(F9&amp;""))=0,"↤ required","ok")</f>
        <v/>
      </c>
      <c r="BZ9" s="25" t="inlineStr">
        <is>
          <t>#FLD:b_meth_reference</t>
        </is>
      </c>
    </row>
    <row r="10" ht="58" customHeight="1">
      <c r="B10" s="18" t="inlineStr">
        <is>
          <t>11.3</t>
        </is>
      </c>
      <c r="C10" s="8" t="inlineStr">
        <is>
          <t>Any intended deviations from the methodology</t>
        </is>
      </c>
      <c r="D10" s="20" t="inlineStr"/>
      <c r="E10" s="32" t="inlineStr">
        <is>
          <t>◐</t>
        </is>
      </c>
      <c r="F10" s="22" t="n"/>
      <c r="G10" s="23" t="n"/>
      <c r="H10" s="34">
        <f>IF(LEN(TRIM(F10&amp;""))=0,"if applicable","ok")</f>
        <v/>
      </c>
      <c r="BZ10" s="25" t="inlineStr">
        <is>
          <t>#FLD:b_meth_deviations</t>
        </is>
      </c>
    </row>
    <row r="11" ht="17" customHeight="1">
      <c r="B11" s="18" t="inlineStr">
        <is>
          <t>11.4</t>
        </is>
      </c>
      <c r="C11" s="19" t="inlineStr">
        <is>
          <t>Intended validation body type</t>
        </is>
      </c>
      <c r="D11" s="20" t="inlineStr"/>
      <c r="E11" s="21" t="inlineStr">
        <is>
          <t>●</t>
        </is>
      </c>
      <c r="F11" s="22" t="n"/>
      <c r="G11" s="23" t="n"/>
      <c r="H11" s="24">
        <f>IF(LEN(TRIM(F11&amp;""))=0,"↤ required","ok")</f>
        <v/>
      </c>
      <c r="BZ11" s="25" t="inlineStr">
        <is>
          <t>#FLD:b_validator_type</t>
        </is>
      </c>
    </row>
    <row r="12" ht="17" customHeight="1">
      <c r="B12" s="18" t="inlineStr">
        <is>
          <t>11.5</t>
        </is>
      </c>
      <c r="C12" s="8" t="inlineStr">
        <is>
          <t>Intended validation body, if identified</t>
        </is>
      </c>
      <c r="D12" s="20" t="inlineStr"/>
      <c r="E12" s="26" t="inlineStr">
        <is>
          <t>○</t>
        </is>
      </c>
      <c r="F12" s="22" t="n"/>
      <c r="G12" s="23" t="n"/>
      <c r="H12" s="30" t="n"/>
      <c r="BZ12" s="25" t="inlineStr">
        <is>
          <t>#FLD:b_validator_name</t>
        </is>
      </c>
    </row>
    <row r="14" ht="20" customHeight="1">
      <c r="B14" s="39" t="inlineStr">
        <is>
          <t>▦  Outline of parameters to be monitored</t>
        </is>
      </c>
    </row>
    <row r="15" ht="14" customHeight="1">
      <c r="B15" s="31" t="inlineStr">
        <is>
          <t>An outline only at MAIN stage. The full parameter register is required in the MADD (Template E) and in every Monitoring Report (Template K).</t>
        </is>
      </c>
    </row>
    <row r="16" ht="30" customHeight="1">
      <c r="B16" s="40" t="inlineStr">
        <is>
          <t>Parameter  ●</t>
        </is>
      </c>
      <c r="C16" s="40" t="inlineStr">
        <is>
          <t>Unit  ●</t>
        </is>
      </c>
      <c r="D16" s="40" t="inlineStr">
        <is>
          <t>Purpose  ●</t>
        </is>
      </c>
      <c r="E16" s="40" t="inlineStr">
        <is>
          <t>Data source  ●</t>
        </is>
      </c>
      <c r="F16" s="40" t="inlineStr">
        <is>
          <t>Frequency  ●</t>
        </is>
      </c>
      <c r="G16" s="40" t="inlineStr">
        <is>
          <t>Responsible for measurement</t>
        </is>
      </c>
      <c r="BZ16" s="25" t="inlineStr">
        <is>
          <t>#TBL:b_monitored_parameters_outline:HEADER</t>
        </is>
      </c>
    </row>
    <row r="17" ht="16" customHeight="1">
      <c r="B17" s="41" t="n"/>
      <c r="C17" s="41" t="n"/>
      <c r="D17" s="41" t="n"/>
      <c r="E17" s="41" t="n"/>
      <c r="F17" s="41" t="n"/>
      <c r="G17" s="41" t="n"/>
    </row>
    <row r="18" ht="16" customHeight="1">
      <c r="B18" s="41" t="n"/>
      <c r="C18" s="41" t="n"/>
      <c r="D18" s="41" t="n"/>
      <c r="E18" s="41" t="n"/>
      <c r="F18" s="41" t="n"/>
      <c r="G18" s="41" t="n"/>
    </row>
    <row r="19" ht="16" customHeight="1">
      <c r="B19" s="41" t="n"/>
      <c r="C19" s="41" t="n"/>
      <c r="D19" s="41" t="n"/>
      <c r="E19" s="41" t="n"/>
      <c r="F19" s="41" t="n"/>
      <c r="G19" s="41" t="n"/>
    </row>
    <row r="20" ht="16" customHeight="1">
      <c r="B20" s="41" t="n"/>
      <c r="C20" s="41" t="n"/>
      <c r="D20" s="41" t="n"/>
      <c r="E20" s="41" t="n"/>
      <c r="F20" s="41" t="n"/>
      <c r="G20" s="41" t="n"/>
    </row>
    <row r="21" ht="16" customHeight="1">
      <c r="B21" s="41" t="n"/>
      <c r="C21" s="41" t="n"/>
      <c r="D21" s="41" t="n"/>
      <c r="E21" s="41" t="n"/>
      <c r="F21" s="41" t="n"/>
      <c r="G21" s="41" t="n"/>
    </row>
    <row r="22" ht="16" customHeight="1">
      <c r="B22" s="41" t="n"/>
      <c r="C22" s="41" t="n"/>
      <c r="D22" s="41" t="n"/>
      <c r="E22" s="41" t="n"/>
      <c r="F22" s="41" t="n"/>
      <c r="G22" s="41" t="n"/>
    </row>
    <row r="23" ht="16" customHeight="1">
      <c r="B23" s="41" t="n"/>
      <c r="C23" s="41" t="n"/>
      <c r="D23" s="41" t="n"/>
      <c r="E23" s="41" t="n"/>
      <c r="F23" s="41" t="n"/>
      <c r="G23" s="41" t="n"/>
    </row>
    <row r="24" ht="16" customHeight="1">
      <c r="B24" s="41" t="n"/>
      <c r="C24" s="41" t="n"/>
      <c r="D24" s="41" t="n"/>
      <c r="E24" s="41" t="n"/>
      <c r="F24" s="41" t="n"/>
      <c r="G24" s="41" t="n"/>
    </row>
    <row r="25" ht="16" customHeight="1">
      <c r="B25" s="41" t="n"/>
      <c r="C25" s="41" t="n"/>
      <c r="D25" s="41" t="n"/>
      <c r="E25" s="41" t="n"/>
      <c r="F25" s="41" t="n"/>
      <c r="G25" s="41" t="n"/>
    </row>
    <row r="26" ht="16" customHeight="1">
      <c r="B26" s="41" t="n"/>
      <c r="C26" s="41" t="n"/>
      <c r="D26" s="41" t="n"/>
      <c r="E26" s="41" t="n"/>
      <c r="F26" s="41" t="n"/>
      <c r="G26" s="41" t="n"/>
    </row>
    <row r="27" ht="16" customHeight="1">
      <c r="B27" s="41" t="n"/>
      <c r="C27" s="41" t="n"/>
      <c r="D27" s="41" t="n"/>
      <c r="E27" s="41" t="n"/>
      <c r="F27" s="41" t="n"/>
      <c r="G27" s="41" t="n"/>
    </row>
    <row r="28" ht="16" customHeight="1">
      <c r="B28" s="41" t="n"/>
      <c r="C28" s="41" t="n"/>
      <c r="D28" s="41" t="n"/>
      <c r="E28" s="41" t="n"/>
      <c r="F28" s="41" t="n"/>
      <c r="G28" s="41" t="n"/>
    </row>
    <row r="29" ht="16" customHeight="1">
      <c r="B29" s="41" t="n"/>
      <c r="C29" s="41" t="n"/>
      <c r="D29" s="41" t="n"/>
      <c r="E29" s="41" t="n"/>
      <c r="F29" s="41" t="n"/>
      <c r="G29" s="41" t="n"/>
    </row>
    <row r="30" ht="16" customHeight="1">
      <c r="B30" s="41" t="n"/>
      <c r="C30" s="41" t="n"/>
      <c r="D30" s="41" t="n"/>
      <c r="E30" s="41" t="n"/>
      <c r="F30" s="41" t="n"/>
      <c r="G30" s="41" t="n"/>
    </row>
    <row r="31" ht="16" customHeight="1">
      <c r="B31" s="41" t="n"/>
      <c r="C31" s="41" t="n"/>
      <c r="D31" s="41" t="n"/>
      <c r="E31" s="41" t="n"/>
      <c r="F31" s="41" t="n"/>
      <c r="G31" s="41" t="n"/>
    </row>
    <row r="32" ht="16" customHeight="1">
      <c r="B32" s="41" t="n"/>
      <c r="C32" s="41" t="n"/>
      <c r="D32" s="41" t="n"/>
      <c r="E32" s="41" t="n"/>
      <c r="F32" s="41" t="n"/>
      <c r="G32" s="41" t="n"/>
    </row>
    <row r="33" ht="16" customHeight="1">
      <c r="B33" s="41" t="n"/>
      <c r="C33" s="41" t="n"/>
      <c r="D33" s="41" t="n"/>
      <c r="E33" s="41" t="n"/>
      <c r="F33" s="41" t="n"/>
      <c r="G33" s="41" t="n"/>
    </row>
    <row r="34" ht="16" customHeight="1">
      <c r="B34" s="41" t="n"/>
      <c r="C34" s="41" t="n"/>
      <c r="D34" s="41" t="n"/>
      <c r="E34" s="41" t="n"/>
      <c r="F34" s="41" t="n"/>
      <c r="G34" s="41" t="n"/>
    </row>
    <row r="35" ht="16" customHeight="1">
      <c r="B35" s="41" t="n"/>
      <c r="C35" s="41" t="n"/>
      <c r="D35" s="41" t="n"/>
      <c r="E35" s="41" t="n"/>
      <c r="F35" s="41" t="n"/>
      <c r="G35" s="41" t="n"/>
    </row>
    <row r="36" ht="16" customHeight="1">
      <c r="B36" s="41" t="n"/>
      <c r="C36" s="41" t="n"/>
      <c r="D36" s="41" t="n"/>
      <c r="E36" s="41" t="n"/>
      <c r="F36" s="41" t="n"/>
      <c r="G36" s="41" t="n"/>
    </row>
    <row r="37" ht="13" customHeight="1">
      <c r="B37" s="43" t="inlineStr">
        <is>
          <t>End of table. 20 rows are provided. Do not insert or delete rows — if you need more capacity, contact the EAD before submitting.</t>
        </is>
      </c>
      <c r="BZ37" s="25" t="inlineStr">
        <is>
          <t>#TBL:b_monitored_parameters_outline:END</t>
        </is>
      </c>
    </row>
  </sheetData>
  <sheetProtection selectLockedCells="0" selectUnlockedCells="0" sheet="1" objects="0" insertRows="1" insertHyperlinks="1" autoFilter="1" scenarios="0" formatColumns="1" deleteColumns="1" insertColumns="1" pivotTables="1" deleteRows="1" formatCells="1" formatRows="1" sort="1" password="CA19"/>
  <mergeCells count="6">
    <mergeCell ref="B14:H14"/>
    <mergeCell ref="B2:H2"/>
    <mergeCell ref="B15:H15"/>
    <mergeCell ref="B7:H7"/>
    <mergeCell ref="B3:H3"/>
    <mergeCell ref="B37:H37"/>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dataValidations count="5">
    <dataValidation sqref="F8" showDropDown="0" showInputMessage="0" showErrorMessage="0" allowBlank="1" errorTitle="Value not allowed" error="Select a value from the drop-down list. If your case is not listed, use the 'Other' option where one is offered." type="list" errorStyle="stop">
      <formula1>=LST_METH_STANDARD</formula1>
    </dataValidation>
    <dataValidation sqref="F11" showDropDown="0" showInputMessage="0" showErrorMessage="0" allowBlank="1" errorTitle="Value not allowed" error="Select a value from the drop-down list. If your case is not listed, use the 'Other' option where one is offered." type="list" errorStyle="stop">
      <formula1>=LST_VALIDATOR_TYPE</formula1>
    </dataValidation>
    <dataValidation sqref="C17:C36" showDropDown="0" showInputMessage="0" showErrorMessage="0" allowBlank="1" errorTitle="Value not allowed" error="Select a value from the drop-down list." type="list" errorStyle="stop">
      <formula1>=LST_UNIT</formula1>
    </dataValidation>
    <dataValidation sqref="D17:D36" showDropDown="0" showInputMessage="0" showErrorMessage="0" allowBlank="1" errorTitle="Value not allowed" error="Select a value from the drop-down list." type="list" errorStyle="stop">
      <formula1>=LST_PARAM_PURPOSE</formula1>
    </dataValidation>
    <dataValidation sqref="F17:F36" showDropDown="0" showInputMessage="0" showErrorMessage="0" allowBlank="1" errorTitle="Value not allowed" error="Select a value from the drop-down list." type="list" errorStyle="stop">
      <formula1>=LST_FREQUENCY</formula1>
    </dataValidation>
  </dataValidations>
  <pageMargins left="0.75" right="0.75" top="1" bottom="1" header="0.5" footer="0.5"/>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sheetPr>
  <dimension ref="B2:BZ22"/>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64" customWidth="1" min="6" max="6"/>
    <col width="20" customWidth="1" min="7" max="7"/>
    <col width="30" customWidth="1" min="8" max="8"/>
    <col hidden="1" width="13" customWidth="1" min="78" max="78"/>
  </cols>
  <sheetData>
    <row r="2" ht="24" customHeight="1">
      <c r="B2" s="13" t="inlineStr">
        <is>
          <t>B · Eligibility declarations</t>
        </is>
      </c>
    </row>
    <row r="3" ht="25" customHeight="1">
      <c r="B3" s="14" t="inlineStr">
        <is>
          <t>Registry-added. Framework Table 5 bars seven classes of activity, but neither Template B nor Annex IV asks the applicant to confirm non-inclusion. Each declaration below must be answered No for the activity to be eligible. A Yes stops the application.</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N   Framework Table 5 — Malawi's Negative List</t>
        </is>
      </c>
    </row>
    <row r="8" ht="14" customHeight="1">
      <c r="B8" s="31" t="inlineStr">
        <is>
          <t>Every answer must be No. The wording of each item is taken verbatim from Table 5 of the Framework.</t>
        </is>
      </c>
    </row>
    <row r="9" ht="17" customHeight="1">
      <c r="B9" s="18" t="inlineStr">
        <is>
          <t>N1</t>
        </is>
      </c>
      <c r="C9" s="19" t="inlineStr">
        <is>
          <t>Is this Mitigation Activity listed under Malawi's unconditional NDC scope?</t>
        </is>
      </c>
      <c r="D9" s="20" t="inlineStr"/>
      <c r="E9" s="21" t="inlineStr">
        <is>
          <t>●</t>
        </is>
      </c>
      <c r="F9" s="22" t="n"/>
      <c r="G9" s="23" t="n"/>
      <c r="H9" s="24">
        <f>IF(LEN(TRIM(F9&amp;""))=0,"↤ required","ok")</f>
        <v/>
      </c>
      <c r="BZ9" s="25" t="inlineStr">
        <is>
          <t>#FLD:b_neg_1</t>
        </is>
      </c>
    </row>
    <row r="10" ht="17" customHeight="1">
      <c r="B10" s="18" t="inlineStr">
        <is>
          <t>N2</t>
        </is>
      </c>
      <c r="C10" s="19" t="inlineStr">
        <is>
          <t>Does this Mitigation Activity fall outside the scope of Malawi's National GHG Inventory Report (NIR)?</t>
        </is>
      </c>
      <c r="D10" s="20" t="inlineStr"/>
      <c r="E10" s="21" t="inlineStr">
        <is>
          <t>●</t>
        </is>
      </c>
      <c r="F10" s="22" t="n"/>
      <c r="G10" s="23" t="n"/>
      <c r="H10" s="24">
        <f>IF(LEN(TRIM(F10&amp;""))=0,"↤ required","ok")</f>
        <v/>
      </c>
      <c r="BZ10" s="25" t="inlineStr">
        <is>
          <t>#FLD:b_neg_2</t>
        </is>
      </c>
    </row>
    <row r="11" ht="17" customHeight="1">
      <c r="B11" s="18" t="inlineStr">
        <is>
          <t>N3</t>
        </is>
      </c>
      <c r="C11" s="19" t="inlineStr">
        <is>
          <t>Does the activity involve the use of nuclear energy?</t>
        </is>
      </c>
      <c r="D11" s="20" t="inlineStr"/>
      <c r="E11" s="21" t="inlineStr">
        <is>
          <t>●</t>
        </is>
      </c>
      <c r="F11" s="22" t="n"/>
      <c r="G11" s="23" t="n"/>
      <c r="H11" s="24">
        <f>IF(LEN(TRIM(F11&amp;""))=0,"↤ required","ok")</f>
        <v/>
      </c>
      <c r="BZ11" s="25" t="inlineStr">
        <is>
          <t>#FLD:b_neg_3</t>
        </is>
      </c>
    </row>
    <row r="12" ht="17" customHeight="1">
      <c r="B12" s="18" t="inlineStr">
        <is>
          <t>N4</t>
        </is>
      </c>
      <c r="C12" s="19" t="inlineStr">
        <is>
          <t>Does the activity involve the use of fossil fuels for energy production, or the extraction of fossil energy sources?</t>
        </is>
      </c>
      <c r="D12" s="20" t="inlineStr"/>
      <c r="E12" s="21" t="inlineStr">
        <is>
          <t>●</t>
        </is>
      </c>
      <c r="F12" s="22" t="n"/>
      <c r="G12" s="23" t="n"/>
      <c r="H12" s="24">
        <f>IF(LEN(TRIM(F12&amp;""))=0,"↤ required","ok")</f>
        <v/>
      </c>
      <c r="BZ12" s="25" t="inlineStr">
        <is>
          <t>#FLD:b_neg_4</t>
        </is>
      </c>
    </row>
    <row r="13" ht="17" customHeight="1">
      <c r="B13" s="18" t="inlineStr">
        <is>
          <t>N5</t>
        </is>
      </c>
      <c r="C13" s="19" t="inlineStr">
        <is>
          <t>Is the activity a hydro plant with an installed power of over 20 MW?</t>
        </is>
      </c>
      <c r="D13" s="20" t="inlineStr"/>
      <c r="E13" s="21" t="inlineStr">
        <is>
          <t>●</t>
        </is>
      </c>
      <c r="F13" s="22" t="n"/>
      <c r="G13" s="23" t="n"/>
      <c r="H13" s="24">
        <f>IF(LEN(TRIM(F13&amp;""))=0,"↤ required","ok")</f>
        <v/>
      </c>
      <c r="BZ13" s="25" t="inlineStr">
        <is>
          <t>#FLD:b_neg_5</t>
        </is>
      </c>
    </row>
    <row r="14" ht="17" customHeight="1">
      <c r="B14" s="18" t="inlineStr">
        <is>
          <t>N6</t>
        </is>
      </c>
      <c r="C14" s="19" t="inlineStr">
        <is>
          <t>Is the activity in the waste sector without the recovery of material and/or energy?</t>
        </is>
      </c>
      <c r="D14" s="20" t="inlineStr"/>
      <c r="E14" s="21" t="inlineStr">
        <is>
          <t>●</t>
        </is>
      </c>
      <c r="F14" s="22" t="n"/>
      <c r="G14" s="23" t="n"/>
      <c r="H14" s="24">
        <f>IF(LEN(TRIM(F14&amp;""))=0,"↤ required","ok")</f>
        <v/>
      </c>
      <c r="BZ14" s="25" t="inlineStr">
        <is>
          <t>#FLD:b_neg_6</t>
        </is>
      </c>
    </row>
    <row r="15" ht="17" customHeight="1">
      <c r="B15" s="18" t="inlineStr">
        <is>
          <t>N7</t>
        </is>
      </c>
      <c r="C15" s="19" t="inlineStr">
        <is>
          <t>Does the activity conflict with environmental or Human Rights conventions ratified by Malawi?</t>
        </is>
      </c>
      <c r="D15" s="20" t="inlineStr"/>
      <c r="E15" s="21" t="inlineStr">
        <is>
          <t>●</t>
        </is>
      </c>
      <c r="F15" s="22" t="n"/>
      <c r="G15" s="23" t="n"/>
      <c r="H15" s="24">
        <f>IF(LEN(TRIM(F15&amp;""))=0,"↤ required","ok")</f>
        <v/>
      </c>
      <c r="BZ15" s="25" t="inlineStr">
        <is>
          <t>#FLD:b_neg_7</t>
        </is>
      </c>
    </row>
    <row r="17" ht="22" customHeight="1">
      <c r="B17" s="17" t="inlineStr">
        <is>
          <t>P   Prior registration and double counting</t>
        </is>
      </c>
    </row>
    <row r="18" ht="25" customHeight="1">
      <c r="B18" s="31" t="inlineStr">
        <is>
          <t>Registry-added. Nothing in Template B asks whether the activity is already registered elsewhere, yet the MADD must later declare overlaps with other carbon finance and the Framework prohibits double claiming.</t>
        </is>
      </c>
    </row>
    <row r="19" ht="17" customHeight="1">
      <c r="B19" s="18" t="inlineStr">
        <is>
          <t>P1</t>
        </is>
      </c>
      <c r="C19" s="19" t="inlineStr">
        <is>
          <t>Is this activity already registered, or applying for registration, under any other carbon crediting programme?</t>
        </is>
      </c>
      <c r="D19" s="20" t="inlineStr"/>
      <c r="E19" s="21" t="inlineStr">
        <is>
          <t>●</t>
        </is>
      </c>
      <c r="F19" s="22" t="n"/>
      <c r="G19" s="23" t="n"/>
      <c r="H19" s="24">
        <f>IF(LEN(TRIM(F19&amp;""))=0,"↤ required","ok")</f>
        <v/>
      </c>
      <c r="BZ19" s="25" t="inlineStr">
        <is>
          <t>#FLD:b_prior_registration</t>
        </is>
      </c>
    </row>
    <row r="20" ht="72" customHeight="1">
      <c r="B20" s="18" t="inlineStr">
        <is>
          <t>P2</t>
        </is>
      </c>
      <c r="C20" s="8" t="inlineStr">
        <is>
          <t>If yes, state the programme, activity identifier, crediting history and how double claiming will be avoided</t>
        </is>
      </c>
      <c r="D20" s="20" t="inlineStr"/>
      <c r="E20" s="32" t="inlineStr">
        <is>
          <t>◐</t>
        </is>
      </c>
      <c r="F20" s="22" t="n"/>
      <c r="G20" s="35" t="n"/>
      <c r="H20" s="34">
        <f>IF(LEN(TRIM(F20&amp;""))=0,"if applicable","ok")</f>
        <v/>
      </c>
      <c r="BZ20" s="25" t="inlineStr">
        <is>
          <t>#FLD:b_prior_registration_detail</t>
        </is>
      </c>
    </row>
    <row r="21" ht="17" customHeight="1">
      <c r="B21" s="18" t="inlineStr">
        <is>
          <t>P3</t>
        </is>
      </c>
      <c r="C21" s="19" t="inlineStr">
        <is>
          <t>I confirm that the information in this MAIN is complete, truthful and accurate to the best of my knowledge</t>
        </is>
      </c>
      <c r="D21" s="20" t="inlineStr"/>
      <c r="E21" s="21" t="inlineStr">
        <is>
          <t>●</t>
        </is>
      </c>
      <c r="F21" s="22" t="n"/>
      <c r="G21" s="23" t="n"/>
      <c r="H21" s="24">
        <f>IF(LEN(TRIM(F21&amp;""))=0,"↤ required","ok")</f>
        <v/>
      </c>
      <c r="BZ21" s="25" t="inlineStr">
        <is>
          <t>#FLD:b_declaration_truthful</t>
        </is>
      </c>
    </row>
    <row r="22" ht="17" customHeight="1">
      <c r="B22" s="18" t="inlineStr">
        <is>
          <t>P4</t>
        </is>
      </c>
      <c r="C22" s="19" t="inlineStr">
        <is>
          <t>I consent to the Environmental Affairs Department processing and, where the Framework requires publication, publishing this information</t>
        </is>
      </c>
      <c r="D22" s="20" t="inlineStr"/>
      <c r="E22" s="21" t="inlineStr">
        <is>
          <t>●</t>
        </is>
      </c>
      <c r="F22" s="22" t="n"/>
      <c r="G22" s="23" t="n"/>
      <c r="H22" s="24">
        <f>IF(LEN(TRIM(F22&amp;""))=0,"↤ required","ok")</f>
        <v/>
      </c>
      <c r="BZ22" s="25" t="inlineStr">
        <is>
          <t>#FLD:b_data_consent</t>
        </is>
      </c>
    </row>
  </sheetData>
  <sheetProtection selectLockedCells="0" selectUnlockedCells="0" sheet="1" objects="0" insertRows="1" insertHyperlinks="1" autoFilter="1" scenarios="0" formatColumns="1" deleteColumns="1" insertColumns="1" pivotTables="1" deleteRows="1" formatCells="1" formatRows="1" sort="1" password="CA19"/>
  <mergeCells count="6">
    <mergeCell ref="B8:H8"/>
    <mergeCell ref="B17:H17"/>
    <mergeCell ref="B18:H18"/>
    <mergeCell ref="B2:H2"/>
    <mergeCell ref="B7:H7"/>
    <mergeCell ref="B3:H3"/>
  </mergeCells>
  <conditionalFormatting sqref="H9">
    <cfRule type="expression" priority="1" dxfId="2">
      <formula>H9="ok"</formula>
    </cfRule>
  </conditionalFormatting>
  <conditionalFormatting sqref="H10">
    <cfRule type="expression" priority="2" dxfId="2">
      <formula>H10="ok"</formula>
    </cfRule>
  </conditionalFormatting>
  <conditionalFormatting sqref="H11">
    <cfRule type="expression" priority="3" dxfId="2">
      <formula>H11="ok"</formula>
    </cfRule>
  </conditionalFormatting>
  <conditionalFormatting sqref="H12">
    <cfRule type="expression" priority="4" dxfId="2">
      <formula>H12="ok"</formula>
    </cfRule>
  </conditionalFormatting>
  <conditionalFormatting sqref="H13">
    <cfRule type="expression" priority="5" dxfId="2">
      <formula>H13="ok"</formula>
    </cfRule>
  </conditionalFormatting>
  <conditionalFormatting sqref="H14">
    <cfRule type="expression" priority="6" dxfId="2">
      <formula>H14="ok"</formula>
    </cfRule>
  </conditionalFormatting>
  <conditionalFormatting sqref="H15">
    <cfRule type="expression" priority="7" dxfId="2">
      <formula>H15="ok"</formula>
    </cfRule>
  </conditionalFormatting>
  <conditionalFormatting sqref="H19">
    <cfRule type="expression" priority="8" dxfId="2">
      <formula>H19="ok"</formula>
    </cfRule>
  </conditionalFormatting>
  <conditionalFormatting sqref="H20">
    <cfRule type="expression" priority="9" dxfId="2">
      <formula>H20="ok"</formula>
    </cfRule>
  </conditionalFormatting>
  <conditionalFormatting sqref="H21">
    <cfRule type="expression" priority="10" dxfId="2">
      <formula>H21="ok"</formula>
    </cfRule>
  </conditionalFormatting>
  <conditionalFormatting sqref="H22">
    <cfRule type="expression" priority="11" dxfId="2">
      <formula>H22="ok"</formula>
    </cfRule>
  </conditionalFormatting>
  <dataValidations count="10">
    <dataValidation sqref="F9" showDropDown="0" showInputMessage="0" showErrorMessage="0" allowBlank="1" errorTitle="Yes or No" error="Select Yes or No." type="list" errorStyle="stop">
      <formula1>=LST_YES_NO</formula1>
    </dataValidation>
    <dataValidation sqref="F10" showDropDown="0" showInputMessage="0" showErrorMessage="0" allowBlank="1" errorTitle="Yes or No" error="Select Yes or No." type="list" errorStyle="stop">
      <formula1>=LST_YES_NO</formula1>
    </dataValidation>
    <dataValidation sqref="F11" showDropDown="0" showInputMessage="0" showErrorMessage="0" allowBlank="1" errorTitle="Yes or No" error="Select Yes or No." type="list" errorStyle="stop">
      <formula1>=LST_YES_NO</formula1>
    </dataValidation>
    <dataValidation sqref="F12" showDropDown="0" showInputMessage="0" showErrorMessage="0" allowBlank="1" errorTitle="Yes or No" error="Select Yes or No." type="list" errorStyle="stop">
      <formula1>=LST_YES_NO</formula1>
    </dataValidation>
    <dataValidation sqref="F13" showDropDown="0" showInputMessage="0" showErrorMessage="0" allowBlank="1" errorTitle="Yes or No" error="Select Yes or No." type="list" errorStyle="stop">
      <formula1>=LST_YES_NO</formula1>
    </dataValidation>
    <dataValidation sqref="F14" showDropDown="0" showInputMessage="0" showErrorMessage="0" allowBlank="1" errorTitle="Yes or No" error="Select Yes or No." type="list" errorStyle="stop">
      <formula1>=LST_YES_NO</formula1>
    </dataValidation>
    <dataValidation sqref="F15" showDropDown="0" showInputMessage="0" showErrorMessage="0" allowBlank="1" errorTitle="Yes or No" error="Select Yes or No." type="list" errorStyle="stop">
      <formula1>=LST_YES_NO</formula1>
    </dataValidation>
    <dataValidation sqref="F19" showDropDown="0" showInputMessage="0" showErrorMessage="0" allowBlank="1" errorTitle="Yes or No" error="Select Yes or No." type="list" errorStyle="stop">
      <formula1>=LST_YES_NO</formula1>
    </dataValidation>
    <dataValidation sqref="F21" showDropDown="0" showInputMessage="0" showErrorMessage="0" allowBlank="1" errorTitle="Yes or No" error="Select Yes or No." type="list" errorStyle="stop">
      <formula1>=LST_YES_NO</formula1>
    </dataValidation>
    <dataValidation sqref="F22" showDropDown="0" showInputMessage="0" showErrorMessage="0" allowBlank="1" errorTitle="Yes or No" error="Select Yes or No." type="list" errorStyle="stop">
      <formula1>=LST_YES_NO</formula1>
    </dataValidation>
  </dataValidations>
  <pageMargins left="0.75" right="0.75" top="1" bottom="1" header="0.5" footer="0.5"/>
  <legacyDrawing xmlns:r="http://schemas.openxmlformats.org/officeDocument/2006/relationships" r:id="anysvml"/>
</worksheet>
</file>

<file path=xl/worksheets/sheet11.xml><?xml version="1.0" encoding="utf-8"?>
<worksheet xmlns="http://schemas.openxmlformats.org/spreadsheetml/2006/main">
  <sheetPr>
    <outlinePr summaryBelow="1" summaryRight="1"/>
    <pageSetUpPr/>
  </sheetPr>
  <dimension ref="B2:BZ11"/>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64" customWidth="1" min="6" max="6"/>
    <col width="20" customWidth="1" min="7" max="7"/>
    <col width="30" customWidth="1" min="8" max="8"/>
    <col hidden="1" width="13" customWidth="1" min="78" max="78"/>
  </cols>
  <sheetData>
    <row r="2" ht="24" customHeight="1">
      <c r="B2" s="13" t="inlineStr">
        <is>
          <t>B · 14. Submission details</t>
        </is>
      </c>
    </row>
    <row r="3" ht="14" customHeight="1">
      <c r="B3" s="14" t="inlineStr">
        <is>
          <t>Framework Template B section 14, verbatim. Evaluated by Annex IV Module B questions 16 to 19.</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14   Submission details</t>
        </is>
      </c>
    </row>
    <row r="8" ht="17" customHeight="1">
      <c r="B8" s="18" t="inlineStr">
        <is>
          <t>14.1</t>
        </is>
      </c>
      <c r="C8" s="19" t="inlineStr">
        <is>
          <t>Submitted by (full name)</t>
        </is>
      </c>
      <c r="D8" s="20" t="inlineStr"/>
      <c r="E8" s="21" t="inlineStr">
        <is>
          <t>●</t>
        </is>
      </c>
      <c r="F8" s="22" t="n"/>
      <c r="G8" s="23" t="n"/>
      <c r="H8" s="24">
        <f>IF(LEN(TRIM(F8&amp;""))=0,"↤ required","ok")</f>
        <v/>
      </c>
      <c r="BZ8" s="25" t="inlineStr">
        <is>
          <t>#FLD:b_submitted_by</t>
        </is>
      </c>
    </row>
    <row r="9" ht="17" customHeight="1">
      <c r="B9" s="18" t="inlineStr">
        <is>
          <t>14.2</t>
        </is>
      </c>
      <c r="C9" s="19" t="inlineStr">
        <is>
          <t>Designation/Position</t>
        </is>
      </c>
      <c r="D9" s="20" t="inlineStr"/>
      <c r="E9" s="21" t="inlineStr">
        <is>
          <t>●</t>
        </is>
      </c>
      <c r="F9" s="22" t="n"/>
      <c r="G9" s="23" t="n"/>
      <c r="H9" s="24">
        <f>IF(LEN(TRIM(F9&amp;""))=0,"↤ required","ok")</f>
        <v/>
      </c>
      <c r="BZ9" s="25" t="inlineStr">
        <is>
          <t>#FLD:b_designation</t>
        </is>
      </c>
    </row>
    <row r="10" ht="17" customHeight="1">
      <c r="B10" s="18" t="inlineStr">
        <is>
          <t>14.3</t>
        </is>
      </c>
      <c r="C10" s="19" t="inlineStr">
        <is>
          <t>Signature — Annex Ref ID of the signed scan or e-signature certificate</t>
        </is>
      </c>
      <c r="D10" s="20" t="inlineStr"/>
      <c r="E10" s="21" t="inlineStr">
        <is>
          <t>●</t>
        </is>
      </c>
      <c r="F10" s="22" t="n"/>
      <c r="G10" s="23" t="n"/>
      <c r="H10" s="24">
        <f>IF(LEN(TRIM(F10&amp;""))=0,"↤ required","ok")</f>
        <v/>
      </c>
      <c r="BZ10" s="25" t="inlineStr">
        <is>
          <t>#FLD:b_signature</t>
        </is>
      </c>
    </row>
    <row r="11" ht="17" customHeight="1">
      <c r="B11" s="18" t="inlineStr">
        <is>
          <t>14.4</t>
        </is>
      </c>
      <c r="C11" s="19" t="inlineStr">
        <is>
          <t>Submission Date</t>
        </is>
      </c>
      <c r="D11" s="20" t="inlineStr"/>
      <c r="E11" s="21" t="inlineStr">
        <is>
          <t>●</t>
        </is>
      </c>
      <c r="F11" s="33" t="n"/>
      <c r="G11" s="23" t="n"/>
      <c r="H11" s="24">
        <f>IF(LEN(TRIM(F11&amp;""))=0,"↤ required","ok")</f>
        <v/>
      </c>
      <c r="BZ11" s="25" t="inlineStr">
        <is>
          <t>#FLD:b_submission_date</t>
        </is>
      </c>
    </row>
  </sheetData>
  <sheetProtection selectLockedCells="0" selectUnlockedCells="0" sheet="1" objects="0" insertRows="1" insertHyperlinks="1" autoFilter="1" scenarios="0" formatColumns="1" deleteColumns="1" insertColumns="1" pivotTables="1" deleteRows="1" formatCells="1" formatRows="1" sort="1" password="CA19"/>
  <mergeCells count="3">
    <mergeCell ref="B3:H3"/>
    <mergeCell ref="B2:H2"/>
    <mergeCell ref="B7:H7"/>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dataValidations count="1">
    <dataValidation sqref="F11" showDropDown="0" showInputMessage="0" showErrorMessage="0" allowBlank="1" errorTitle="Date required" error="Enter a real date. Display format is DD/MM/YYYY." type="date" errorStyle="stop" operator="between">
      <formula1>DATE(1990,1,1)</formula1>
      <formula2>DATE(2100,12,31)</formula2>
    </dataValidation>
  </dataValidations>
  <pageMargins left="0.75" right="0.75" top="1" bottom="1" header="0.5" footer="0.5"/>
  <legacyDrawing xmlns:r="http://schemas.openxmlformats.org/officeDocument/2006/relationships" r:id="anysvml"/>
</worksheet>
</file>

<file path=xl/worksheets/sheet12.xml><?xml version="1.0" encoding="utf-8"?>
<worksheet xmlns="http://schemas.openxmlformats.org/spreadsheetml/2006/main">
  <sheetPr>
    <outlinePr summaryBelow="1" summaryRight="1"/>
    <pageSetUpPr/>
  </sheetPr>
  <dimension ref="B2:E74"/>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68" customWidth="1" min="3" max="3"/>
    <col width="30" customWidth="1" min="4" max="4"/>
    <col width="13" customWidth="1" min="5" max="5"/>
  </cols>
  <sheetData>
    <row r="2">
      <c r="B2" s="45" t="inlineStr">
        <is>
          <t>Pre-submission validation</t>
        </is>
      </c>
    </row>
    <row r="3" ht="30" customHeight="1">
      <c r="B3" s="14" t="inlineStr">
        <is>
          <t>Blocking checks must read PASS before you upload; MCRS re-runs them from the workbook's own declaration, so a workbook that passes here passes there. Rows marked REVIEW are advisory: they will not block upload, but the reviewer will see them. Rows marked ON UPLOAD depend on registry data this file does not hold — the previous monitoring period, the registered MADD, the unit ledger — and are checked when you submit. They are shown so you know they exist, not so you can pass them.</t>
        </is>
      </c>
    </row>
    <row r="5" ht="24" customHeight="1">
      <c r="B5" s="46">
        <f>IF(COUNTIF($E$8:$E$400,"FAIL")=0,"ALL CHECKS PASS","FAILING CHECKS: "&amp;COUNTIF($E$8:$E$400,"FAIL"))</f>
        <v/>
      </c>
    </row>
    <row r="7" ht="22" customHeight="1">
      <c r="B7" s="47" t="inlineStr">
        <is>
          <t>Check ID</t>
        </is>
      </c>
      <c r="C7" s="47" t="inlineStr">
        <is>
          <t>What is checked</t>
        </is>
      </c>
      <c r="D7" s="47" t="inlineStr">
        <is>
          <t>Severity · where it runs</t>
        </is>
      </c>
      <c r="E7" s="47" t="inlineStr">
        <is>
          <t>Result</t>
        </is>
      </c>
    </row>
    <row r="8" ht="26" customHeight="1">
      <c r="B8" s="48" t="inlineStr">
        <is>
          <t>REQ·b_article_track</t>
        </is>
      </c>
      <c r="C8" s="49" t="inlineStr">
        <is>
          <t>0. Submission Control 0.1 — “Regulatory track under which this Mitigation Activity is proposed” is completed</t>
        </is>
      </c>
      <c r="D8" s="50" t="inlineStr">
        <is>
          <t>blocking · in this workbook</t>
        </is>
      </c>
      <c r="E8" s="51">
        <f>IF(LEN(TRIM('0. Submission Control'!F8&amp;""))=0,"FAIL","PASS")</f>
        <v/>
      </c>
    </row>
    <row r="9" ht="15" customHeight="1">
      <c r="B9" s="48" t="inlineStr">
        <is>
          <t>REQ·b_existing_map_id</t>
        </is>
      </c>
      <c r="C9" s="49" t="inlineStr">
        <is>
          <t>0. Submission Control 0.2 — “Existing MAP-ID” is completed</t>
        </is>
      </c>
      <c r="D9" s="50" t="inlineStr">
        <is>
          <t>blocking · in this workbook</t>
        </is>
      </c>
      <c r="E9" s="51">
        <f>IF(LEN(TRIM('0. Submission Control'!F9&amp;""))=0,"FAIL","PASS")</f>
        <v/>
      </c>
    </row>
    <row r="10" ht="15" customHeight="1">
      <c r="B10" s="48" t="inlineStr">
        <is>
          <t>REG·b_map_legal_name</t>
        </is>
      </c>
      <c r="C10" s="49" t="inlineStr">
        <is>
          <t>1. MAP Background 1.1 — “MAP legal name” matches the record MCRS holds</t>
        </is>
      </c>
      <c r="D10" s="52" t="inlineStr">
        <is>
          <t>blocking · checked on upload by MCRS</t>
        </is>
      </c>
      <c r="E10" s="53" t="inlineStr">
        <is>
          <t>ON UPLOAD</t>
        </is>
      </c>
    </row>
    <row r="11" ht="15" customHeight="1">
      <c r="B11" s="48" t="inlineStr">
        <is>
          <t>REG·b_map_full_address</t>
        </is>
      </c>
      <c r="C11" s="49" t="inlineStr">
        <is>
          <t>1. MAP Background 1.2 — “MAP full address” matches the record MCRS holds</t>
        </is>
      </c>
      <c r="D11" s="52" t="inlineStr">
        <is>
          <t>blocking · checked on upload by MCRS</t>
        </is>
      </c>
      <c r="E11" s="53" t="inlineStr">
        <is>
          <t>ON UPLOAD</t>
        </is>
      </c>
    </row>
    <row r="12" ht="15" customHeight="1">
      <c r="B12" s="48" t="inlineStr">
        <is>
          <t>REG·b_contact_name</t>
        </is>
      </c>
      <c r="C12" s="49" t="inlineStr">
        <is>
          <t>1. MAP Background 2.1 — “Name of key contact person” matches the record MCRS holds</t>
        </is>
      </c>
      <c r="D12" s="52" t="inlineStr">
        <is>
          <t>blocking · checked on upload by MCRS</t>
        </is>
      </c>
      <c r="E12" s="53" t="inlineStr">
        <is>
          <t>ON UPLOAD</t>
        </is>
      </c>
    </row>
    <row r="13" ht="15" customHeight="1">
      <c r="B13" s="48" t="inlineStr">
        <is>
          <t>REG·b_contact_position</t>
        </is>
      </c>
      <c r="C13" s="49" t="inlineStr">
        <is>
          <t>1. MAP Background 2.2 — “Position of contact person” matches the record MCRS holds</t>
        </is>
      </c>
      <c r="D13" s="52" t="inlineStr">
        <is>
          <t>blocking · checked on upload by MCRS</t>
        </is>
      </c>
      <c r="E13" s="53" t="inlineStr">
        <is>
          <t>ON UPLOAD</t>
        </is>
      </c>
    </row>
    <row r="14" ht="26" customHeight="1">
      <c r="B14" s="48" t="inlineStr">
        <is>
          <t>REG·b_contact_phone</t>
        </is>
      </c>
      <c r="C14" s="49" t="inlineStr">
        <is>
          <t>1. MAP Background 2.3 — “Phone number of contact person (including country code)” matches the record MCRS holds</t>
        </is>
      </c>
      <c r="D14" s="52" t="inlineStr">
        <is>
          <t>blocking · checked on upload by MCRS</t>
        </is>
      </c>
      <c r="E14" s="53" t="inlineStr">
        <is>
          <t>ON UPLOAD</t>
        </is>
      </c>
    </row>
    <row r="15" ht="15" customHeight="1">
      <c r="B15" s="48" t="inlineStr">
        <is>
          <t>REG·b_contact_email</t>
        </is>
      </c>
      <c r="C15" s="49" t="inlineStr">
        <is>
          <t>1. MAP Background 2.4 — “E-mail of contact person” matches the record MCRS holds</t>
        </is>
      </c>
      <c r="D15" s="52" t="inlineStr">
        <is>
          <t>blocking · checked on upload by MCRS</t>
        </is>
      </c>
      <c r="E15" s="53" t="inlineStr">
        <is>
          <t>ON UPLOAD</t>
        </is>
      </c>
    </row>
    <row r="16" ht="15" customHeight="1">
      <c r="B16" s="48" t="inlineStr">
        <is>
          <t>REQ·b_activity_title</t>
        </is>
      </c>
      <c r="C16" s="49" t="inlineStr">
        <is>
          <t>2. Activity Basics 3.1 — “Title of proposed Mitigation Activity” is completed</t>
        </is>
      </c>
      <c r="D16" s="50" t="inlineStr">
        <is>
          <t>blocking · in this workbook</t>
        </is>
      </c>
      <c r="E16" s="51">
        <f>IF(LEN(TRIM('2. Activity Basics'!F8&amp;""))=0,"FAIL","PASS")</f>
        <v/>
      </c>
    </row>
    <row r="17" ht="26" customHeight="1">
      <c r="B17" s="48" t="inlineStr">
        <is>
          <t>REQ·b_activity_location</t>
        </is>
      </c>
      <c r="C17" s="49" t="inlineStr">
        <is>
          <t>2. Activity Basics 3.2 — “Location of Mitigation Activity (full address and coordinates)” is completed</t>
        </is>
      </c>
      <c r="D17" s="50" t="inlineStr">
        <is>
          <t>blocking · in this workbook</t>
        </is>
      </c>
      <c r="E17" s="51">
        <f>IF(LEN(TRIM('2. Activity Basics'!F9&amp;""))=0,"FAIL","PASS")</f>
        <v/>
      </c>
    </row>
    <row r="18" ht="15" customHeight="1">
      <c r="B18" s="48" t="inlineStr">
        <is>
          <t>REQ·b_location_district</t>
        </is>
      </c>
      <c r="C18" s="49" t="inlineStr">
        <is>
          <t>2. Activity Basics 3.3 — “District(s)” is completed</t>
        </is>
      </c>
      <c r="D18" s="50" t="inlineStr">
        <is>
          <t>blocking · in this workbook</t>
        </is>
      </c>
      <c r="E18" s="51">
        <f>IF(LEN(TRIM('2. Activity Basics'!F10&amp;""))=0,"FAIL","PASS")</f>
        <v/>
      </c>
    </row>
    <row r="19" ht="15" customHeight="1">
      <c r="B19" s="48" t="inlineStr">
        <is>
          <t>REQ·b_location_latitude</t>
        </is>
      </c>
      <c r="C19" s="49" t="inlineStr">
        <is>
          <t>2. Activity Basics 3.4 — “Latitude of the principal site” is completed</t>
        </is>
      </c>
      <c r="D19" s="50" t="inlineStr">
        <is>
          <t>blocking · in this workbook</t>
        </is>
      </c>
      <c r="E19" s="51">
        <f>IF(LEN(TRIM('2. Activity Basics'!F11&amp;""))=0,"FAIL","PASS")</f>
        <v/>
      </c>
    </row>
    <row r="20" ht="15" customHeight="1">
      <c r="B20" s="48" t="inlineStr">
        <is>
          <t>REQ·b_location_longitude</t>
        </is>
      </c>
      <c r="C20" s="49" t="inlineStr">
        <is>
          <t>2. Activity Basics 3.5 — “Longitude of the principal site” is completed</t>
        </is>
      </c>
      <c r="D20" s="50" t="inlineStr">
        <is>
          <t>blocking · in this workbook</t>
        </is>
      </c>
      <c r="E20" s="51">
        <f>IF(LEN(TRIM('2. Activity Basics'!F12&amp;""))=0,"FAIL","PASS")</f>
        <v/>
      </c>
    </row>
    <row r="21" ht="15" customHeight="1">
      <c r="B21" s="48" t="inlineStr">
        <is>
          <t>REQ·b_activity_sector</t>
        </is>
      </c>
      <c r="C21" s="49" t="inlineStr">
        <is>
          <t>2. Activity Basics 3.6 — “Mitigation Activity sector” is completed</t>
        </is>
      </c>
      <c r="D21" s="50" t="inlineStr">
        <is>
          <t>blocking · in this workbook</t>
        </is>
      </c>
      <c r="E21" s="51">
        <f>IF(LEN(TRIM('2. Activity Basics'!F15&amp;""))=0,"FAIL","PASS")</f>
        <v/>
      </c>
    </row>
    <row r="22" ht="15" customHeight="1">
      <c r="B22" s="48" t="inlineStr">
        <is>
          <t>REQ·b_activity_subsector</t>
        </is>
      </c>
      <c r="C22" s="49" t="inlineStr">
        <is>
          <t>2. Activity Basics 3.7 — “Sub-sector / measure from Framework Table 4” is completed</t>
        </is>
      </c>
      <c r="D22" s="50" t="inlineStr">
        <is>
          <t>blocking · in this workbook</t>
        </is>
      </c>
      <c r="E22" s="51">
        <f>IF(LEN(TRIM('2. Activity Basics'!F16&amp;""))=0,"FAIL","PASS")</f>
        <v/>
      </c>
    </row>
    <row r="23" ht="26" customHeight="1">
      <c r="B23" s="48" t="inlineStr">
        <is>
          <t>REQ·b_eligible_sector_confirmation</t>
        </is>
      </c>
      <c r="C23" s="49" t="inlineStr">
        <is>
          <t>2. Activity Basics 3.9 — “Is the Mitigation Activity under Malawi's Article 6 eligible sectors and activities?” is completed</t>
        </is>
      </c>
      <c r="D23" s="50" t="inlineStr">
        <is>
          <t>blocking · in this workbook</t>
        </is>
      </c>
      <c r="E23" s="51">
        <f>IF(LEN(TRIM('2. Activity Basics'!F18&amp;""))=0,"FAIL","PASS")</f>
        <v/>
      </c>
    </row>
    <row r="24" ht="26" customHeight="1">
      <c r="B24" s="48" t="inlineStr">
        <is>
          <t>REQ·b_mo_type</t>
        </is>
      </c>
      <c r="C24" s="49" t="inlineStr">
        <is>
          <t>2. Activity Basics 3.11 — “Type of Mitigation Outcome the Mitigation Activity seeks to generate” is completed</t>
        </is>
      </c>
      <c r="D24" s="50" t="inlineStr">
        <is>
          <t>blocking · in this workbook</t>
        </is>
      </c>
      <c r="E24" s="51">
        <f>IF(LEN(TRIM('2. Activity Basics'!F22&amp;""))=0,"FAIL","PASS")</f>
        <v/>
      </c>
    </row>
    <row r="25" ht="26" customHeight="1">
      <c r="B25" s="48" t="inlineStr">
        <is>
          <t>REQ·b_est_annual_er</t>
        </is>
      </c>
      <c r="C25" s="49" t="inlineStr">
        <is>
          <t>2. Activity Basics 3.12 — “Estimated annual average GHG emission reductions or removals” is completed</t>
        </is>
      </c>
      <c r="D25" s="50" t="inlineStr">
        <is>
          <t>blocking · in this workbook</t>
        </is>
      </c>
      <c r="E25" s="51">
        <f>IF(LEN(TRIM('2. Activity Basics'!F26&amp;""))=0,"FAIL","PASS")</f>
        <v/>
      </c>
    </row>
    <row r="26" ht="15" customHeight="1">
      <c r="B26" s="48" t="inlineStr">
        <is>
          <t>REQ·b_crediting_period_years</t>
        </is>
      </c>
      <c r="C26" s="49" t="inlineStr">
        <is>
          <t>2. Activity Basics 3.13 — “Intended crediting period length” is completed</t>
        </is>
      </c>
      <c r="D26" s="50" t="inlineStr">
        <is>
          <t>blocking · in this workbook</t>
        </is>
      </c>
      <c r="E26" s="51">
        <f>IF(LEN(TRIM('2. Activity Basics'!F27&amp;""))=0,"FAIL","PASS")</f>
        <v/>
      </c>
    </row>
    <row r="27" ht="15" customHeight="1">
      <c r="B27" s="48" t="inlineStr">
        <is>
          <t>REQ·b_expected_start_date</t>
        </is>
      </c>
      <c r="C27" s="49" t="inlineStr">
        <is>
          <t>2. Activity Basics 3.14 — “Expected Mitigation Activity start date” is completed</t>
        </is>
      </c>
      <c r="D27" s="50" t="inlineStr">
        <is>
          <t>blocking · in this workbook</t>
        </is>
      </c>
      <c r="E27" s="51">
        <f>IF(LEN(TRIM('2. Activity Basics'!F28&amp;""))=0,"FAIL","PASS")</f>
        <v/>
      </c>
    </row>
    <row r="28" ht="15" customHeight="1">
      <c r="B28" s="48" t="inlineStr">
        <is>
          <t>REQ·b_total_investment</t>
        </is>
      </c>
      <c r="C28" s="49" t="inlineStr">
        <is>
          <t>2. Activity Basics 3.17 — “Total investment required” is completed</t>
        </is>
      </c>
      <c r="D28" s="50" t="inlineStr">
        <is>
          <t>blocking · in this workbook</t>
        </is>
      </c>
      <c r="E28" s="51">
        <f>IF(LEN(TRIM('2. Activity Basics'!F31&amp;""))=0,"FAIL","PASS")</f>
        <v/>
      </c>
    </row>
    <row r="29" ht="26" customHeight="1">
      <c r="B29" s="48" t="inlineStr">
        <is>
          <t>REQ·b_carbon_finance_required</t>
        </is>
      </c>
      <c r="C29" s="49" t="inlineStr">
        <is>
          <t>2. Activity Basics 3.18 — “Of which, the portion that must come from carbon finance” is completed</t>
        </is>
      </c>
      <c r="D29" s="50" t="inlineStr">
        <is>
          <t>blocking · in this workbook</t>
        </is>
      </c>
      <c r="E29" s="51">
        <f>IF(LEN(TRIM('2. Activity Basics'!F32&amp;""))=0,"FAIL","PASS")</f>
        <v/>
      </c>
    </row>
    <row r="30" ht="15" customHeight="1">
      <c r="B30" s="48" t="inlineStr">
        <is>
          <t>REQ·b_summary</t>
        </is>
      </c>
      <c r="C30" s="49" t="inlineStr">
        <is>
          <t>3. Narrative 4 — “Summary of the proposed Mitigation Activity” is completed</t>
        </is>
      </c>
      <c r="D30" s="50" t="inlineStr">
        <is>
          <t>blocking · in this workbook</t>
        </is>
      </c>
      <c r="E30" s="51">
        <f>IF(LEN(TRIM('3. Narrative'!F8&amp;""))=0,"FAIL","PASS")</f>
        <v/>
      </c>
    </row>
    <row r="31" ht="15" customHeight="1">
      <c r="B31" s="48" t="inlineStr">
        <is>
          <t>REQ·b_introduction</t>
        </is>
      </c>
      <c r="C31" s="49" t="inlineStr">
        <is>
          <t>3. Narrative 5 — “Introduction to the proposed Mitigation Activity” is completed</t>
        </is>
      </c>
      <c r="D31" s="50" t="inlineStr">
        <is>
          <t>blocking · in this workbook</t>
        </is>
      </c>
      <c r="E31" s="51">
        <f>IF(LEN(TRIM('3. Narrative'!F11&amp;""))=0,"FAIL","PASS")</f>
        <v/>
      </c>
    </row>
    <row r="32" ht="15" customHeight="1">
      <c r="B32" s="48" t="inlineStr">
        <is>
          <t>REQ·b_objectives</t>
        </is>
      </c>
      <c r="C32" s="49" t="inlineStr">
        <is>
          <t>3. Narrative 6 — “Objectives of the proposed Mitigation Activity” is completed</t>
        </is>
      </c>
      <c r="D32" s="50" t="inlineStr">
        <is>
          <t>blocking · in this workbook</t>
        </is>
      </c>
      <c r="E32" s="51">
        <f>IF(LEN(TRIM('3. Narrative'!F14&amp;""))=0,"FAIL","PASS")</f>
        <v/>
      </c>
    </row>
    <row r="33" ht="15" customHeight="1">
      <c r="B33" s="48" t="inlineStr">
        <is>
          <t>REQ·b_ndc_linkage</t>
        </is>
      </c>
      <c r="C33" s="49" t="inlineStr">
        <is>
          <t>3. Narrative 7 — “Linkage with Malawi's relevant NDC sectoral priorities” is completed</t>
        </is>
      </c>
      <c r="D33" s="50" t="inlineStr">
        <is>
          <t>blocking · in this workbook</t>
        </is>
      </c>
      <c r="E33" s="51">
        <f>IF(LEN(TRIM('3. Narrative'!F17&amp;""))=0,"FAIL","PASS")</f>
        <v/>
      </c>
    </row>
    <row r="34" ht="15" customHeight="1">
      <c r="B34" s="48" t="inlineStr">
        <is>
          <t>REQ·b_sdg_contribution</t>
        </is>
      </c>
      <c r="C34" s="49" t="inlineStr">
        <is>
          <t>3. Narrative 8 — “Contribution to Malawi's SDG priorities” is completed</t>
        </is>
      </c>
      <c r="D34" s="50" t="inlineStr">
        <is>
          <t>blocking · in this workbook</t>
        </is>
      </c>
      <c r="E34" s="51">
        <f>IF(LEN(TRIM('3. Narrative'!F20&amp;""))=0,"FAIL","PASS")</f>
        <v/>
      </c>
    </row>
    <row r="35" ht="15" customHeight="1">
      <c r="B35" s="48" t="inlineStr">
        <is>
          <t>REQ·b_technology</t>
        </is>
      </c>
      <c r="C35" s="49" t="inlineStr">
        <is>
          <t>3. Narrative 9 — “Proposed technology and rationale for its application” is completed</t>
        </is>
      </c>
      <c r="D35" s="50" t="inlineStr">
        <is>
          <t>blocking · in this workbook</t>
        </is>
      </c>
      <c r="E35" s="51">
        <f>IF(LEN(TRIM('3. Narrative'!F23&amp;""))=0,"FAIL","PASS")</f>
        <v/>
      </c>
    </row>
    <row r="36" ht="26" customHeight="1">
      <c r="B36" s="48" t="inlineStr">
        <is>
          <t>REQ·b_additionality_finance</t>
        </is>
      </c>
      <c r="C36" s="49" t="inlineStr">
        <is>
          <t>3. Narrative 10 — “Statement for technical/financial additionality and financial requirements” is completed</t>
        </is>
      </c>
      <c r="D36" s="50" t="inlineStr">
        <is>
          <t>blocking · in this workbook</t>
        </is>
      </c>
      <c r="E36" s="51">
        <f>IF(LEN(TRIM('3. Narrative'!F26&amp;""))=0,"FAIL","PASS")</f>
        <v/>
      </c>
    </row>
    <row r="37" ht="15" customHeight="1">
      <c r="B37" s="48" t="inlineStr">
        <is>
          <t>REQ·b_mrv_plan</t>
        </is>
      </c>
      <c r="C37" s="49" t="inlineStr">
        <is>
          <t>3. Narrative 11 — “Monitoring, Reporting and Verification (MRV) Plan” is completed</t>
        </is>
      </c>
      <c r="D37" s="50" t="inlineStr">
        <is>
          <t>blocking · in this workbook</t>
        </is>
      </c>
      <c r="E37" s="51">
        <f>IF(LEN(TRIM('3. Narrative'!F29&amp;""))=0,"FAIL","PASS")</f>
        <v/>
      </c>
    </row>
    <row r="38" ht="15" customHeight="1">
      <c r="B38" s="48" t="inlineStr">
        <is>
          <t>REQ·b_governance</t>
        </is>
      </c>
      <c r="C38" s="49" t="inlineStr">
        <is>
          <t>3. Narrative 12 — “Governance Arrangement” is completed</t>
        </is>
      </c>
      <c r="D38" s="50" t="inlineStr">
        <is>
          <t>blocking · in this workbook</t>
        </is>
      </c>
      <c r="E38" s="51">
        <f>IF(LEN(TRIM('3. Narrative'!F32&amp;""))=0,"FAIL","PASS")</f>
        <v/>
      </c>
    </row>
    <row r="39" ht="15" customHeight="1">
      <c r="B39" s="48" t="inlineStr">
        <is>
          <t>REQ·b_workplan</t>
        </is>
      </c>
      <c r="C39" s="49" t="inlineStr">
        <is>
          <t>3. Narrative 13 — “Intended Mitigation Activity Workplan” is completed</t>
        </is>
      </c>
      <c r="D39" s="50" t="inlineStr">
        <is>
          <t>blocking · in this workbook</t>
        </is>
      </c>
      <c r="E39" s="51">
        <f>IF(LEN(TRIM('3. Narrative'!F35&amp;""))=0,"FAIL","PASS")</f>
        <v/>
      </c>
    </row>
    <row r="40" ht="26" customHeight="1">
      <c r="B40" s="48" t="inlineStr">
        <is>
          <t>REQ·b_consultation_trigger</t>
        </is>
      </c>
      <c r="C40" s="49" t="inlineStr">
        <is>
          <t>3. Narrative 12.1 — “Does the activity affect customary land, involve resettlement, or affect indigenous or l” is completed</t>
        </is>
      </c>
      <c r="D40" s="50" t="inlineStr">
        <is>
          <t>blocking · in this workbook</t>
        </is>
      </c>
      <c r="E40" s="51">
        <f>IF(LEN(TRIM('3. Narrative'!F39&amp;""))=0,"FAIL","PASS")</f>
        <v/>
      </c>
    </row>
    <row r="41" ht="15" customHeight="1">
      <c r="B41" s="48" t="inlineStr">
        <is>
          <t>TBL·b_workplan_milestones</t>
        </is>
      </c>
      <c r="C41" s="49" t="inlineStr">
        <is>
          <t>4. Workplan — table “High-level workplan” has at least 3 completed row(s)</t>
        </is>
      </c>
      <c r="D41" s="50" t="inlineStr">
        <is>
          <t>blocking · in this workbook</t>
        </is>
      </c>
      <c r="E41" s="51">
        <f>IF(COUNTA('4. Workplan'!B10:B33)&gt;=3,"PASS","FAIL")</f>
        <v/>
      </c>
    </row>
    <row r="42" ht="26" customHeight="1">
      <c r="B42" s="48" t="inlineStr">
        <is>
          <t>TBL·b_sdg_indicators</t>
        </is>
      </c>
      <c r="C42" s="49" t="inlineStr">
        <is>
          <t>5. SDG Contribution — table “Sustainable Development indicators” has at least 2 completed row(s)</t>
        </is>
      </c>
      <c r="D42" s="50" t="inlineStr">
        <is>
          <t>blocking · in this workbook</t>
        </is>
      </c>
      <c r="E42" s="51">
        <f>IF(COUNTA('5. SDG Contribution'!B9:B28)&gt;=2,"PASS","FAIL")</f>
        <v/>
      </c>
    </row>
    <row r="43" ht="26" customHeight="1">
      <c r="B43" s="48" t="inlineStr">
        <is>
          <t>TBL·b_acquiring_parties</t>
        </is>
      </c>
      <c r="C43" s="49" t="inlineStr">
        <is>
          <t>6. Acquiring Parties — table “Intended Acquiring Party(ies)” has at least 1 completed row(s)</t>
        </is>
      </c>
      <c r="D43" s="50" t="inlineStr">
        <is>
          <t>blocking · in this workbook</t>
        </is>
      </c>
      <c r="E43" s="51">
        <f>IF(COUNTA('6. Acquiring Parties'!B9:B20)&gt;=1,"PASS","FAIL")</f>
        <v/>
      </c>
    </row>
    <row r="44" ht="15" customHeight="1">
      <c r="B44" s="48" t="inlineStr">
        <is>
          <t>REQ·b_meth_standard</t>
        </is>
      </c>
      <c r="C44" s="49" t="inlineStr">
        <is>
          <t>7. Methodology &amp; MRV 11.1 — “Methodology standard” is completed</t>
        </is>
      </c>
      <c r="D44" s="50" t="inlineStr">
        <is>
          <t>blocking · in this workbook</t>
        </is>
      </c>
      <c r="E44" s="51">
        <f>IF(LEN(TRIM('7. Methodology &amp; MRV'!F8&amp;""))=0,"FAIL","PASS")</f>
        <v/>
      </c>
    </row>
    <row r="45" ht="15" customHeight="1">
      <c r="B45" s="48" t="inlineStr">
        <is>
          <t>REQ·b_meth_reference</t>
        </is>
      </c>
      <c r="C45" s="49" t="inlineStr">
        <is>
          <t>7. Methodology &amp; MRV 11.2 — “Methodology reference and version” is completed</t>
        </is>
      </c>
      <c r="D45" s="50" t="inlineStr">
        <is>
          <t>blocking · in this workbook</t>
        </is>
      </c>
      <c r="E45" s="51">
        <f>IF(LEN(TRIM('7. Methodology &amp; MRV'!F9&amp;""))=0,"FAIL","PASS")</f>
        <v/>
      </c>
    </row>
    <row r="46" ht="15" customHeight="1">
      <c r="B46" s="48" t="inlineStr">
        <is>
          <t>REQ·b_validator_type</t>
        </is>
      </c>
      <c r="C46" s="49" t="inlineStr">
        <is>
          <t>7. Methodology &amp; MRV 11.4 — “Intended validation body type” is completed</t>
        </is>
      </c>
      <c r="D46" s="50" t="inlineStr">
        <is>
          <t>blocking · in this workbook</t>
        </is>
      </c>
      <c r="E46" s="51">
        <f>IF(LEN(TRIM('7. Methodology &amp; MRV'!F11&amp;""))=0,"FAIL","PASS")</f>
        <v/>
      </c>
    </row>
    <row r="47" ht="26" customHeight="1">
      <c r="B47" s="48" t="inlineStr">
        <is>
          <t>TBL·b_monitored_parameters_outline</t>
        </is>
      </c>
      <c r="C47" s="49" t="inlineStr">
        <is>
          <t>7. Methodology &amp; MRV — table “Outline of parameters to be monitored” has at least 2 completed row(s)</t>
        </is>
      </c>
      <c r="D47" s="50" t="inlineStr">
        <is>
          <t>blocking · in this workbook</t>
        </is>
      </c>
      <c r="E47" s="51">
        <f>IF(COUNTA('7. Methodology &amp; MRV'!B17:B36)&gt;=2,"PASS","FAIL")</f>
        <v/>
      </c>
    </row>
    <row r="48" ht="26" customHeight="1">
      <c r="B48" s="48" t="inlineStr">
        <is>
          <t>REQ·b_neg_1</t>
        </is>
      </c>
      <c r="C48" s="49" t="inlineStr">
        <is>
          <t>8. Eligibility Declarations N1 — “Is this Mitigation Activity listed under Malawi's unconditional NDC scope?” is completed</t>
        </is>
      </c>
      <c r="D48" s="50" t="inlineStr">
        <is>
          <t>blocking · in this workbook</t>
        </is>
      </c>
      <c r="E48" s="51">
        <f>IF(LEN(TRIM('8. Eligibility Declarations'!F9&amp;""))=0,"FAIL","PASS")</f>
        <v/>
      </c>
    </row>
    <row r="49" ht="26" customHeight="1">
      <c r="B49" s="48" t="inlineStr">
        <is>
          <t>REQ·b_neg_2</t>
        </is>
      </c>
      <c r="C49" s="49" t="inlineStr">
        <is>
          <t>8. Eligibility Declarations N2 — “Does this Mitigation Activity fall outside the scope of Malawi's National GHG Inventory ” is completed</t>
        </is>
      </c>
      <c r="D49" s="50" t="inlineStr">
        <is>
          <t>blocking · in this workbook</t>
        </is>
      </c>
      <c r="E49" s="51">
        <f>IF(LEN(TRIM('8. Eligibility Declarations'!F10&amp;""))=0,"FAIL","PASS")</f>
        <v/>
      </c>
    </row>
    <row r="50" ht="26" customHeight="1">
      <c r="B50" s="48" t="inlineStr">
        <is>
          <t>REQ·b_neg_3</t>
        </is>
      </c>
      <c r="C50" s="49" t="inlineStr">
        <is>
          <t>8. Eligibility Declarations N3 — “Does the activity involve the use of nuclear energy?” is completed</t>
        </is>
      </c>
      <c r="D50" s="50" t="inlineStr">
        <is>
          <t>blocking · in this workbook</t>
        </is>
      </c>
      <c r="E50" s="51">
        <f>IF(LEN(TRIM('8. Eligibility Declarations'!F11&amp;""))=0,"FAIL","PASS")</f>
        <v/>
      </c>
    </row>
    <row r="51" ht="26" customHeight="1">
      <c r="B51" s="48" t="inlineStr">
        <is>
          <t>REQ·b_neg_4</t>
        </is>
      </c>
      <c r="C51" s="49" t="inlineStr">
        <is>
          <t>8. Eligibility Declarations N4 — “Does the activity involve the use of fossil fuels for energy production, or the extracti” is completed</t>
        </is>
      </c>
      <c r="D51" s="50" t="inlineStr">
        <is>
          <t>blocking · in this workbook</t>
        </is>
      </c>
      <c r="E51" s="51">
        <f>IF(LEN(TRIM('8. Eligibility Declarations'!F12&amp;""))=0,"FAIL","PASS")</f>
        <v/>
      </c>
    </row>
    <row r="52" ht="26" customHeight="1">
      <c r="B52" s="48" t="inlineStr">
        <is>
          <t>REQ·b_neg_5</t>
        </is>
      </c>
      <c r="C52" s="49" t="inlineStr">
        <is>
          <t>8. Eligibility Declarations N5 — “Is the activity a hydro plant with an installed power of over 20 MW?” is completed</t>
        </is>
      </c>
      <c r="D52" s="50" t="inlineStr">
        <is>
          <t>blocking · in this workbook</t>
        </is>
      </c>
      <c r="E52" s="51">
        <f>IF(LEN(TRIM('8. Eligibility Declarations'!F13&amp;""))=0,"FAIL","PASS")</f>
        <v/>
      </c>
    </row>
    <row r="53" ht="26" customHeight="1">
      <c r="B53" s="48" t="inlineStr">
        <is>
          <t>REQ·b_neg_6</t>
        </is>
      </c>
      <c r="C53" s="49" t="inlineStr">
        <is>
          <t>8. Eligibility Declarations N6 — “Is the activity in the waste sector without the recovery of material and/or energy?” is completed</t>
        </is>
      </c>
      <c r="D53" s="50" t="inlineStr">
        <is>
          <t>blocking · in this workbook</t>
        </is>
      </c>
      <c r="E53" s="51">
        <f>IF(LEN(TRIM('8. Eligibility Declarations'!F14&amp;""))=0,"FAIL","PASS")</f>
        <v/>
      </c>
    </row>
    <row r="54" ht="26" customHeight="1">
      <c r="B54" s="48" t="inlineStr">
        <is>
          <t>REQ·b_neg_7</t>
        </is>
      </c>
      <c r="C54" s="49" t="inlineStr">
        <is>
          <t>8. Eligibility Declarations N7 — “Does the activity conflict with environmental or Human Rights conventions ratified by Ma” is completed</t>
        </is>
      </c>
      <c r="D54" s="50" t="inlineStr">
        <is>
          <t>blocking · in this workbook</t>
        </is>
      </c>
      <c r="E54" s="51">
        <f>IF(LEN(TRIM('8. Eligibility Declarations'!F15&amp;""))=0,"FAIL","PASS")</f>
        <v/>
      </c>
    </row>
    <row r="55" ht="26" customHeight="1">
      <c r="B55" s="48" t="inlineStr">
        <is>
          <t>REQ·b_prior_registration</t>
        </is>
      </c>
      <c r="C55" s="49" t="inlineStr">
        <is>
          <t>8. Eligibility Declarations P1 — “Is this activity already registered, or applying for registration, under any other carbo” is completed</t>
        </is>
      </c>
      <c r="D55" s="50" t="inlineStr">
        <is>
          <t>blocking · in this workbook</t>
        </is>
      </c>
      <c r="E55" s="51">
        <f>IF(LEN(TRIM('8. Eligibility Declarations'!F19&amp;""))=0,"FAIL","PASS")</f>
        <v/>
      </c>
    </row>
    <row r="56" ht="26" customHeight="1">
      <c r="B56" s="48" t="inlineStr">
        <is>
          <t>REQ·b_declaration_truthful</t>
        </is>
      </c>
      <c r="C56" s="49" t="inlineStr">
        <is>
          <t>8. Eligibility Declarations P3 — “I confirm that the information in this MAIN is complete, truthful and accurate to the be” is completed</t>
        </is>
      </c>
      <c r="D56" s="50" t="inlineStr">
        <is>
          <t>blocking · in this workbook</t>
        </is>
      </c>
      <c r="E56" s="51">
        <f>IF(LEN(TRIM('8. Eligibility Declarations'!F21&amp;""))=0,"FAIL","PASS")</f>
        <v/>
      </c>
    </row>
    <row r="57" ht="26" customHeight="1">
      <c r="B57" s="48" t="inlineStr">
        <is>
          <t>REQ·b_data_consent</t>
        </is>
      </c>
      <c r="C57" s="49" t="inlineStr">
        <is>
          <t>8. Eligibility Declarations P4 — “I consent to the Environmental Affairs Department processing and, where the Framework re” is completed</t>
        </is>
      </c>
      <c r="D57" s="50" t="inlineStr">
        <is>
          <t>blocking · in this workbook</t>
        </is>
      </c>
      <c r="E57" s="51">
        <f>IF(LEN(TRIM('8. Eligibility Declarations'!F22&amp;""))=0,"FAIL","PASS")</f>
        <v/>
      </c>
    </row>
    <row r="58" ht="15" customHeight="1">
      <c r="B58" s="48" t="inlineStr">
        <is>
          <t>REQ·b_submitted_by</t>
        </is>
      </c>
      <c r="C58" s="49" t="inlineStr">
        <is>
          <t>9. Submission 14.1 — “Submitted by (full name)” is completed</t>
        </is>
      </c>
      <c r="D58" s="50" t="inlineStr">
        <is>
          <t>blocking · in this workbook</t>
        </is>
      </c>
      <c r="E58" s="51">
        <f>IF(LEN(TRIM('9. Submission'!F8&amp;""))=0,"FAIL","PASS")</f>
        <v/>
      </c>
    </row>
    <row r="59" ht="15" customHeight="1">
      <c r="B59" s="48" t="inlineStr">
        <is>
          <t>REQ·b_designation</t>
        </is>
      </c>
      <c r="C59" s="49" t="inlineStr">
        <is>
          <t>9. Submission 14.2 — “Designation/Position” is completed</t>
        </is>
      </c>
      <c r="D59" s="50" t="inlineStr">
        <is>
          <t>blocking · in this workbook</t>
        </is>
      </c>
      <c r="E59" s="51">
        <f>IF(LEN(TRIM('9. Submission'!F9&amp;""))=0,"FAIL","PASS")</f>
        <v/>
      </c>
    </row>
    <row r="60" ht="26" customHeight="1">
      <c r="B60" s="48" t="inlineStr">
        <is>
          <t>REQ·b_signature</t>
        </is>
      </c>
      <c r="C60" s="49" t="inlineStr">
        <is>
          <t>9. Submission 14.3 — “Signature — Annex Ref ID of the signed scan or e-signature certificate” is completed</t>
        </is>
      </c>
      <c r="D60" s="50" t="inlineStr">
        <is>
          <t>blocking · in this workbook</t>
        </is>
      </c>
      <c r="E60" s="51">
        <f>IF(LEN(TRIM('9. Submission'!F10&amp;""))=0,"FAIL","PASS")</f>
        <v/>
      </c>
    </row>
    <row r="61" ht="15" customHeight="1">
      <c r="B61" s="48" t="inlineStr">
        <is>
          <t>REQ·b_submission_date</t>
        </is>
      </c>
      <c r="C61" s="49" t="inlineStr">
        <is>
          <t>9. Submission 14.4 — “Submission Date” is completed</t>
        </is>
      </c>
      <c r="D61" s="50" t="inlineStr">
        <is>
          <t>blocking · in this workbook</t>
        </is>
      </c>
      <c r="E61" s="51">
        <f>IF(LEN(TRIM('9. Submission'!F11&amp;""))=0,"FAIL","PASS")</f>
        <v/>
      </c>
    </row>
    <row r="62" ht="15" customHeight="1">
      <c r="B62" s="48" t="inlineStr">
        <is>
          <t>X·NEGLIST</t>
        </is>
      </c>
      <c r="C62" s="49" t="inlineStr">
        <is>
          <t>No Framework Table 5 negative-list item is answered Yes</t>
        </is>
      </c>
      <c r="D62" s="50" t="inlineStr">
        <is>
          <t>advisory · in this workbook</t>
        </is>
      </c>
      <c r="E62" s="51">
        <f>IF(OR('8. Eligibility Declarations'!F9="Yes",'8. Eligibility Declarations'!F10="Yes",'8. Eligibility Declarations'!F11="Yes",'8. Eligibility Declarations'!F12="Yes",'8. Eligibility Declarations'!F13="Yes",'8. Eligibility Declarations'!F14="Yes",'8. Eligibility Declarations'!F15="Yes"),"FAIL",IF(COUNTA('8. Eligibility Declarations'!F9,'8. Eligibility Declarations'!F10,'8. Eligibility Declarations'!F11,'8. Eligibility Declarations'!F12,'8. Eligibility Declarations'!F13,'8. Eligibility Declarations'!F14,'8. Eligibility Declarations'!F15)&lt;7,"REVIEW","PASS"))</f>
        <v/>
      </c>
    </row>
    <row r="63" ht="15" customHeight="1">
      <c r="B63" s="48" t="inlineStr">
        <is>
          <t>X·SECTOR-OTHER</t>
        </is>
      </c>
      <c r="C63" s="49" t="inlineStr">
        <is>
          <t>If the sector is Other, the explanation in field 3.8 is completed</t>
        </is>
      </c>
      <c r="D63" s="50" t="inlineStr">
        <is>
          <t>blocking · in this workbook</t>
        </is>
      </c>
      <c r="E63" s="51">
        <f>IF(ISNUMBER(SEARCH("Other",'2. Activity Basics'!F15)),IF(LEN(TRIM('2. Activity Basics'!F17&amp;""))=0,"FAIL","PASS"),"PASS")</f>
        <v/>
      </c>
    </row>
    <row r="64" ht="15" customHeight="1">
      <c r="B64" s="48" t="inlineStr">
        <is>
          <t>X·ELIG-NO</t>
        </is>
      </c>
      <c r="C64" s="49" t="inlineStr">
        <is>
          <t>If the eligibility self-declaration is No, field 3.8 explains NIR coverage</t>
        </is>
      </c>
      <c r="D64" s="50" t="inlineStr">
        <is>
          <t>blocking · in this workbook</t>
        </is>
      </c>
      <c r="E64" s="51">
        <f>IF('2. Activity Basics'!F18="No",IF(LEN(TRIM('2. Activity Basics'!F17&amp;""))=0,"FAIL","PASS"),"PASS")</f>
        <v/>
      </c>
    </row>
    <row r="65" ht="15" customHeight="1">
      <c r="B65" s="48" t="inlineStr">
        <is>
          <t>X·CARBON-FIN</t>
        </is>
      </c>
      <c r="C65" s="49" t="inlineStr">
        <is>
          <t>Carbon finance required does not exceed total investment</t>
        </is>
      </c>
      <c r="D65" s="50" t="inlineStr">
        <is>
          <t>advisory · in this workbook</t>
        </is>
      </c>
      <c r="E65" s="51">
        <f>IF(OR('2. Activity Basics'!F31="",'2. Activity Basics'!F32=""),"REVIEW",IF('2. Activity Basics'!F32&lt;='2. Activity Basics'!F31,"PASS","FAIL"))</f>
        <v/>
      </c>
    </row>
    <row r="66" ht="15" customHeight="1">
      <c r="B66" s="48" t="inlineStr">
        <is>
          <t>X·A64-BLOCK</t>
        </is>
      </c>
      <c r="C66" s="49" t="inlineStr">
        <is>
          <t>If the track is Article 6.4, the prior-consideration date is provided</t>
        </is>
      </c>
      <c r="D66" s="50" t="inlineStr">
        <is>
          <t>blocking · in this workbook</t>
        </is>
      </c>
      <c r="E66" s="51">
        <f>IF(ISNUMBER(SEARCH("6.4",'0. Submission Control'!F8)),IF('0. Submission Control'!F15="","FAIL","PASS"),"PASS")</f>
        <v/>
      </c>
    </row>
    <row r="67" ht="15" customHeight="1">
      <c r="B67" s="48" t="inlineStr">
        <is>
          <t>X·CONSULT</t>
        </is>
      </c>
      <c r="C67" s="49" t="inlineStr">
        <is>
          <t>If the consultation trigger is Yes, the consultation approach is described</t>
        </is>
      </c>
      <c r="D67" s="50" t="inlineStr">
        <is>
          <t>blocking · in this workbook</t>
        </is>
      </c>
      <c r="E67" s="51">
        <f>IF('3. Narrative'!F39="Yes",IF(LEN(TRIM('3. Narrative'!F40&amp;""))=0,"FAIL","PASS"),"PASS")</f>
        <v/>
      </c>
    </row>
    <row r="68" ht="15" customHeight="1">
      <c r="B68" s="48" t="inlineStr">
        <is>
          <t>X·PRIOR-REG</t>
        </is>
      </c>
      <c r="C68" s="49" t="inlineStr">
        <is>
          <t>If already registered elsewhere, the double-claiming explanation is provided</t>
        </is>
      </c>
      <c r="D68" s="50" t="inlineStr">
        <is>
          <t>blocking · in this workbook</t>
        </is>
      </c>
      <c r="E68" s="51">
        <f>IF('8. Eligibility Declarations'!F19="Yes",IF(LEN(TRIM('8. Eligibility Declarations'!F20&amp;""))=0,"FAIL","PASS"),"PASS")</f>
        <v/>
      </c>
    </row>
    <row r="69" ht="15" customHeight="1">
      <c r="B69" s="48" t="inlineStr">
        <is>
          <t>X·DECLARE</t>
        </is>
      </c>
      <c r="C69" s="49" t="inlineStr">
        <is>
          <t>Both declarations are affirmed</t>
        </is>
      </c>
      <c r="D69" s="50" t="inlineStr">
        <is>
          <t>blocking · in this workbook</t>
        </is>
      </c>
      <c r="E69" s="51">
        <f>IF(AND('8. Eligibility Declarations'!F21="Yes",'8. Eligibility Declarations'!F22="Yes"),"PASS","FAIL")</f>
        <v/>
      </c>
    </row>
    <row r="70" ht="15" customHeight="1">
      <c r="B70" s="48" t="inlineStr">
        <is>
          <t>X·SUBDATE</t>
        </is>
      </c>
      <c r="C70" s="49" t="inlineStr">
        <is>
          <t>Submission date is not in the future</t>
        </is>
      </c>
      <c r="D70" s="50" t="inlineStr">
        <is>
          <t>blocking · in this workbook</t>
        </is>
      </c>
      <c r="E70" s="51">
        <f>IF('9. Submission'!F11="","FAIL",IF('9. Submission'!F11&lt;=TODAY(),"PASS","FAIL"))</f>
        <v/>
      </c>
    </row>
    <row r="71" ht="15" customHeight="1">
      <c r="B71" s="48" t="inlineStr">
        <is>
          <t>X·CP-2030</t>
        </is>
      </c>
      <c r="C71" s="49" t="inlineStr">
        <is>
          <t>Under Article 6.2 the crediting period ends by 31 December 2030</t>
        </is>
      </c>
      <c r="D71" s="50" t="inlineStr">
        <is>
          <t>advisory · in this workbook</t>
        </is>
      </c>
      <c r="E71" s="51">
        <f>IF(OR('2. Activity Basics'!F28="",'2. Activity Basics'!F27=""),"REVIEW",IF(ISNUMBER(SEARCH("6.2",'0. Submission Control'!F8)),IF(DATE(YEAR('2. Activity Basics'!F28)+'2. Activity Basics'!F27,MONTH('2. Activity Basics'!F28),DAY('2. Activity Basics'!F28))&lt;=DATE(2030,12,31),"PASS","REVIEW"),"PASS"))</f>
        <v/>
      </c>
    </row>
    <row r="72" ht="15" customHeight="1">
      <c r="B72" s="48" t="inlineStr">
        <is>
          <t>X·CP-2021</t>
        </is>
      </c>
      <c r="C72" s="49" t="inlineStr">
        <is>
          <t>The crediting period does not start before 1 January 2021</t>
        </is>
      </c>
      <c r="D72" s="50" t="inlineStr">
        <is>
          <t>blocking · in this workbook</t>
        </is>
      </c>
      <c r="E72" s="51">
        <f>IF('2. Activity Basics'!F28="","FAIL",IF('2. Activity Basics'!F28&gt;=DATE(2021,1,1),"PASS","FAIL"))</f>
        <v/>
      </c>
    </row>
    <row r="73" ht="15" customHeight="1">
      <c r="B73" s="48" t="inlineStr">
        <is>
          <t>X·EVID-UPLOAD</t>
        </is>
      </c>
      <c r="C73" s="49" t="inlineStr">
        <is>
          <t>Every Annex Ref ID cited by a field appears on the Evidence Register</t>
        </is>
      </c>
      <c r="D73" s="50" t="inlineStr">
        <is>
          <t>blocking · in this workbook</t>
        </is>
      </c>
      <c r="E73" s="51">
        <f>IF(SUMPRODUCT(--('Evidence Register'!$J$6:$J$20&lt;&gt;""),--(COUNTIF('Evidence Register'!$B$6:$B$45,'Evidence Register'!$J$6:$J$20&amp;"")=0))=0,"PASS","FAIL")</f>
        <v/>
      </c>
    </row>
    <row r="74" ht="15" customHeight="1">
      <c r="B74" s="48" t="inlineStr">
        <is>
          <t>X·EVID-CITED</t>
        </is>
      </c>
      <c r="C74" s="49" t="inlineStr">
        <is>
          <t>Every Annex Ref ID on the Evidence Register is cited by at least one field</t>
        </is>
      </c>
      <c r="D74" s="50" t="inlineStr">
        <is>
          <t>blocking · in this workbook</t>
        </is>
      </c>
      <c r="E74" s="51">
        <f>IF(SUMPRODUCT(--('Evidence Register'!$B$6:$B$45&lt;&gt;""),--(COUNTIF('Evidence Register'!$J$6:$J$20,'Evidence Register'!$B$6:$B$45&amp;"")=0))=0,"PASS","FAIL")</f>
        <v/>
      </c>
    </row>
  </sheetData>
  <sheetProtection selectLockedCells="0" selectUnlockedCells="0" sheet="1" objects="0" insertRows="1" insertHyperlinks="1" autoFilter="1" scenarios="0" formatColumns="1" deleteColumns="1" insertColumns="1" pivotTables="1" deleteRows="1" formatCells="1" formatRows="1" sort="1" password="CA19"/>
  <mergeCells count="3">
    <mergeCell ref="B5:E5"/>
    <mergeCell ref="B3:E3"/>
    <mergeCell ref="B2:E2"/>
  </mergeCells>
  <conditionalFormatting sqref="B5:E5">
    <cfRule type="expression" priority="1" dxfId="3">
      <formula>ISNUMBER(SEARCH("FAILING",$B$5))</formula>
    </cfRule>
    <cfRule type="expression" priority="2" dxfId="4">
      <formula>$B$5="ALL CHECKS PASS"</formula>
    </cfRule>
  </conditionalFormatting>
  <conditionalFormatting sqref="E8:E74">
    <cfRule type="expression" priority="3" dxfId="5">
      <formula>E8="FAIL"</formula>
    </cfRule>
    <cfRule type="expression" priority="4" dxfId="6">
      <formula>E8="PASS"</formula>
    </cfRule>
    <cfRule type="expression" priority="5" dxfId="7">
      <formula>E8="REVIEW"</formula>
    </cfRule>
    <cfRule type="expression" priority="6" dxfId="8">
      <formula>E8="ON UPLOAD"</formula>
    </cfRule>
  </conditionalFormatting>
  <pageMargins left="0.75" right="0.75" top="1" bottom="1" header="0.5" footer="0.5"/>
</worksheet>
</file>

<file path=xl/worksheets/sheet13.xml><?xml version="1.0" encoding="utf-8"?>
<worksheet xmlns="http://schemas.openxmlformats.org/spreadsheetml/2006/main">
  <sheetPr>
    <outlinePr summaryBelow="1" summaryRight="1"/>
    <pageSetUpPr/>
  </sheetPr>
  <dimension ref="B2:BZ46"/>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40" customWidth="1" min="3" max="3"/>
    <col width="22" customWidth="1" min="4" max="4"/>
    <col width="26" customWidth="1" min="5" max="5"/>
    <col width="34" customWidth="1" min="6" max="6"/>
    <col width="16" customWidth="1" min="7" max="7"/>
    <col hidden="1" width="13" customWidth="1" min="8" max="8"/>
    <col hidden="1" width="13" customWidth="1" min="9" max="9"/>
    <col hidden="1" width="13" customWidth="1" min="10" max="10"/>
    <col hidden="1" width="13" customWidth="1" min="11" max="11"/>
    <col hidden="1" width="13" customWidth="1" min="78" max="78"/>
  </cols>
  <sheetData>
    <row r="2">
      <c r="B2" s="45" t="inlineStr">
        <is>
          <t>Evidence register — annexes, photographs, maps and certificates</t>
        </is>
      </c>
    </row>
    <row r="3" ht="44" customHeight="1">
      <c r="B3" s="14" t="inlineStr">
        <is>
          <t>List every annex you referenced anywhere in this workbook. Give each one a short reference ID and use exactly that ID in the 'Annex Ref ID' cell of the field it supports. On upload, MCRS reads this register and opens an upload slot for each row, then links the uploaded file to the parsed record. Do not embed images or PDFs inside this workbook — they will not be read.</t>
        </is>
      </c>
    </row>
    <row r="4">
      <c r="J4" s="54" t="inlineStr">
        <is>
          <t>Citation index — do not edit. Mirrors every Annex Ref ID cell in this workbook.</t>
        </is>
      </c>
    </row>
    <row r="5" ht="26" customHeight="1">
      <c r="B5" s="55" t="inlineStr">
        <is>
          <t>Annex Ref ID</t>
        </is>
      </c>
      <c r="C5" s="55" t="inlineStr">
        <is>
          <t>Title / description</t>
        </is>
      </c>
      <c r="D5" s="55" t="inlineStr">
        <is>
          <t>Evidence type</t>
        </is>
      </c>
      <c r="E5" s="55" t="inlineStr">
        <is>
          <t>Referenced in (sheet · field)</t>
        </is>
      </c>
      <c r="F5" s="55" t="inlineStr">
        <is>
          <t>File name you will upload</t>
        </is>
      </c>
      <c r="G5" s="55" t="inlineStr">
        <is>
          <t>Capture / issue date</t>
        </is>
      </c>
      <c r="J5" s="56" t="inlineStr">
        <is>
          <t>cited_ref</t>
        </is>
      </c>
      <c r="K5" s="56" t="inlineStr">
        <is>
          <t>cited_from</t>
        </is>
      </c>
      <c r="BZ5" s="25" t="inlineStr">
        <is>
          <t>#TBL:evidence_register:HEADER</t>
        </is>
      </c>
    </row>
    <row r="6" ht="17" customHeight="1">
      <c r="B6" s="22" t="n"/>
      <c r="C6" s="22" t="n"/>
      <c r="D6" s="22" t="n"/>
      <c r="E6" s="22" t="n"/>
      <c r="F6" s="22" t="n"/>
      <c r="G6" s="33" t="n"/>
      <c r="J6" s="57">
        <f>IF(LEN(TRIM('2. Activity Basics'!G9))=0,"",TRIM('2. Activity Basics'!G9))</f>
        <v/>
      </c>
      <c r="K6" s="57" t="inlineStr">
        <is>
          <t>2. Activity Basics · G9</t>
        </is>
      </c>
    </row>
    <row r="7" ht="17" customHeight="1">
      <c r="B7" s="22" t="n"/>
      <c r="C7" s="22" t="n"/>
      <c r="D7" s="22" t="n"/>
      <c r="E7" s="22" t="n"/>
      <c r="F7" s="22" t="n"/>
      <c r="G7" s="33" t="n"/>
      <c r="J7" s="57">
        <f>IF(LEN(TRIM('2. Activity Basics'!G31))=0,"",TRIM('2. Activity Basics'!G31))</f>
        <v/>
      </c>
      <c r="K7" s="57" t="inlineStr">
        <is>
          <t>2. Activity Basics · G31</t>
        </is>
      </c>
    </row>
    <row r="8" ht="17" customHeight="1">
      <c r="B8" s="22" t="n"/>
      <c r="C8" s="22" t="n"/>
      <c r="D8" s="22" t="n"/>
      <c r="E8" s="22" t="n"/>
      <c r="F8" s="22" t="n"/>
      <c r="G8" s="33" t="n"/>
      <c r="J8" s="57">
        <f>IF(LEN(TRIM('3. Narrative'!G8))=0,"",TRIM('3. Narrative'!G8))</f>
        <v/>
      </c>
      <c r="K8" s="57" t="inlineStr">
        <is>
          <t>3. Narrative · G8</t>
        </is>
      </c>
    </row>
    <row r="9" ht="17" customHeight="1">
      <c r="B9" s="22" t="n"/>
      <c r="C9" s="22" t="n"/>
      <c r="D9" s="22" t="n"/>
      <c r="E9" s="22" t="n"/>
      <c r="F9" s="22" t="n"/>
      <c r="G9" s="33" t="n"/>
      <c r="J9" s="57">
        <f>IF(LEN(TRIM('3. Narrative'!G11))=0,"",TRIM('3. Narrative'!G11))</f>
        <v/>
      </c>
      <c r="K9" s="57" t="inlineStr">
        <is>
          <t>3. Narrative · G11</t>
        </is>
      </c>
    </row>
    <row r="10" ht="17" customHeight="1">
      <c r="B10" s="22" t="n"/>
      <c r="C10" s="22" t="n"/>
      <c r="D10" s="22" t="n"/>
      <c r="E10" s="22" t="n"/>
      <c r="F10" s="22" t="n"/>
      <c r="G10" s="33" t="n"/>
      <c r="J10" s="57">
        <f>IF(LEN(TRIM('3. Narrative'!G14))=0,"",TRIM('3. Narrative'!G14))</f>
        <v/>
      </c>
      <c r="K10" s="57" t="inlineStr">
        <is>
          <t>3. Narrative · G14</t>
        </is>
      </c>
    </row>
    <row r="11" ht="17" customHeight="1">
      <c r="B11" s="22" t="n"/>
      <c r="C11" s="22" t="n"/>
      <c r="D11" s="22" t="n"/>
      <c r="E11" s="22" t="n"/>
      <c r="F11" s="22" t="n"/>
      <c r="G11" s="33" t="n"/>
      <c r="J11" s="57">
        <f>IF(LEN(TRIM('3. Narrative'!G17))=0,"",TRIM('3. Narrative'!G17))</f>
        <v/>
      </c>
      <c r="K11" s="57" t="inlineStr">
        <is>
          <t>3. Narrative · G17</t>
        </is>
      </c>
    </row>
    <row r="12" ht="17" customHeight="1">
      <c r="B12" s="22" t="n"/>
      <c r="C12" s="22" t="n"/>
      <c r="D12" s="22" t="n"/>
      <c r="E12" s="22" t="n"/>
      <c r="F12" s="22" t="n"/>
      <c r="G12" s="33" t="n"/>
      <c r="J12" s="57">
        <f>IF(LEN(TRIM('3. Narrative'!G20))=0,"",TRIM('3. Narrative'!G20))</f>
        <v/>
      </c>
      <c r="K12" s="57" t="inlineStr">
        <is>
          <t>3. Narrative · G20</t>
        </is>
      </c>
    </row>
    <row r="13" ht="17" customHeight="1">
      <c r="B13" s="22" t="n"/>
      <c r="C13" s="22" t="n"/>
      <c r="D13" s="22" t="n"/>
      <c r="E13" s="22" t="n"/>
      <c r="F13" s="22" t="n"/>
      <c r="G13" s="33" t="n"/>
      <c r="J13" s="57">
        <f>IF(LEN(TRIM('3. Narrative'!G23))=0,"",TRIM('3. Narrative'!G23))</f>
        <v/>
      </c>
      <c r="K13" s="57" t="inlineStr">
        <is>
          <t>3. Narrative · G23</t>
        </is>
      </c>
    </row>
    <row r="14" ht="17" customHeight="1">
      <c r="B14" s="22" t="n"/>
      <c r="C14" s="22" t="n"/>
      <c r="D14" s="22" t="n"/>
      <c r="E14" s="22" t="n"/>
      <c r="F14" s="22" t="n"/>
      <c r="G14" s="33" t="n"/>
      <c r="J14" s="57">
        <f>IF(LEN(TRIM('3. Narrative'!G26))=0,"",TRIM('3. Narrative'!G26))</f>
        <v/>
      </c>
      <c r="K14" s="57" t="inlineStr">
        <is>
          <t>3. Narrative · G26</t>
        </is>
      </c>
    </row>
    <row r="15" ht="17" customHeight="1">
      <c r="B15" s="22" t="n"/>
      <c r="C15" s="22" t="n"/>
      <c r="D15" s="22" t="n"/>
      <c r="E15" s="22" t="n"/>
      <c r="F15" s="22" t="n"/>
      <c r="G15" s="33" t="n"/>
      <c r="J15" s="57">
        <f>IF(LEN(TRIM('3. Narrative'!G29))=0,"",TRIM('3. Narrative'!G29))</f>
        <v/>
      </c>
      <c r="K15" s="57" t="inlineStr">
        <is>
          <t>3. Narrative · G29</t>
        </is>
      </c>
    </row>
    <row r="16" ht="17" customHeight="1">
      <c r="B16" s="22" t="n"/>
      <c r="C16" s="22" t="n"/>
      <c r="D16" s="22" t="n"/>
      <c r="E16" s="22" t="n"/>
      <c r="F16" s="22" t="n"/>
      <c r="G16" s="33" t="n"/>
      <c r="J16" s="57">
        <f>IF(LEN(TRIM('3. Narrative'!G32))=0,"",TRIM('3. Narrative'!G32))</f>
        <v/>
      </c>
      <c r="K16" s="57" t="inlineStr">
        <is>
          <t>3. Narrative · G32</t>
        </is>
      </c>
    </row>
    <row r="17" ht="17" customHeight="1">
      <c r="B17" s="22" t="n"/>
      <c r="C17" s="22" t="n"/>
      <c r="D17" s="22" t="n"/>
      <c r="E17" s="22" t="n"/>
      <c r="F17" s="22" t="n"/>
      <c r="G17" s="33" t="n"/>
      <c r="J17" s="57">
        <f>IF(LEN(TRIM('3. Narrative'!G35))=0,"",TRIM('3. Narrative'!G35))</f>
        <v/>
      </c>
      <c r="K17" s="57" t="inlineStr">
        <is>
          <t>3. Narrative · G35</t>
        </is>
      </c>
    </row>
    <row r="18" ht="17" customHeight="1">
      <c r="B18" s="22" t="n"/>
      <c r="C18" s="22" t="n"/>
      <c r="D18" s="22" t="n"/>
      <c r="E18" s="22" t="n"/>
      <c r="F18" s="22" t="n"/>
      <c r="G18" s="33" t="n"/>
      <c r="J18" s="57">
        <f>IF(LEN(TRIM('3. Narrative'!G40))=0,"",TRIM('3. Narrative'!G40))</f>
        <v/>
      </c>
      <c r="K18" s="57" t="inlineStr">
        <is>
          <t>3. Narrative · G40</t>
        </is>
      </c>
    </row>
    <row r="19" ht="17" customHeight="1">
      <c r="B19" s="22" t="n"/>
      <c r="C19" s="22" t="n"/>
      <c r="D19" s="22" t="n"/>
      <c r="E19" s="22" t="n"/>
      <c r="F19" s="22" t="n"/>
      <c r="G19" s="33" t="n"/>
      <c r="J19" s="57">
        <f>IF(LEN(TRIM('8. Eligibility Declarations'!G20))=0,"",TRIM('8. Eligibility Declarations'!G20))</f>
        <v/>
      </c>
      <c r="K19" s="57" t="inlineStr">
        <is>
          <t>8. Eligibility Declarations · G20</t>
        </is>
      </c>
    </row>
    <row r="20" ht="17" customHeight="1">
      <c r="B20" s="22" t="n"/>
      <c r="C20" s="22" t="n"/>
      <c r="D20" s="22" t="n"/>
      <c r="E20" s="22" t="n"/>
      <c r="F20" s="22" t="n"/>
      <c r="G20" s="33" t="n"/>
      <c r="J20" s="57">
        <f>IF(LEN(TRIM('9. Submission'!F10))=0,"",TRIM('9. Submission'!F10))</f>
        <v/>
      </c>
      <c r="K20" s="57" t="inlineStr">
        <is>
          <t>9. Submission · F10</t>
        </is>
      </c>
    </row>
    <row r="21" ht="17" customHeight="1">
      <c r="B21" s="22" t="n"/>
      <c r="C21" s="22" t="n"/>
      <c r="D21" s="22" t="n"/>
      <c r="E21" s="22" t="n"/>
      <c r="F21" s="22" t="n"/>
      <c r="G21" s="33" t="n"/>
    </row>
    <row r="22" ht="17" customHeight="1">
      <c r="B22" s="22" t="n"/>
      <c r="C22" s="22" t="n"/>
      <c r="D22" s="22" t="n"/>
      <c r="E22" s="22" t="n"/>
      <c r="F22" s="22" t="n"/>
      <c r="G22" s="33" t="n"/>
    </row>
    <row r="23" ht="17" customHeight="1">
      <c r="B23" s="22" t="n"/>
      <c r="C23" s="22" t="n"/>
      <c r="D23" s="22" t="n"/>
      <c r="E23" s="22" t="n"/>
      <c r="F23" s="22" t="n"/>
      <c r="G23" s="33" t="n"/>
    </row>
    <row r="24" ht="17" customHeight="1">
      <c r="B24" s="22" t="n"/>
      <c r="C24" s="22" t="n"/>
      <c r="D24" s="22" t="n"/>
      <c r="E24" s="22" t="n"/>
      <c r="F24" s="22" t="n"/>
      <c r="G24" s="33" t="n"/>
    </row>
    <row r="25" ht="17" customHeight="1">
      <c r="B25" s="22" t="n"/>
      <c r="C25" s="22" t="n"/>
      <c r="D25" s="22" t="n"/>
      <c r="E25" s="22" t="n"/>
      <c r="F25" s="22" t="n"/>
      <c r="G25" s="33" t="n"/>
    </row>
    <row r="26" ht="17" customHeight="1">
      <c r="B26" s="22" t="n"/>
      <c r="C26" s="22" t="n"/>
      <c r="D26" s="22" t="n"/>
      <c r="E26" s="22" t="n"/>
      <c r="F26" s="22" t="n"/>
      <c r="G26" s="33" t="n"/>
    </row>
    <row r="27" ht="17" customHeight="1">
      <c r="B27" s="22" t="n"/>
      <c r="C27" s="22" t="n"/>
      <c r="D27" s="22" t="n"/>
      <c r="E27" s="22" t="n"/>
      <c r="F27" s="22" t="n"/>
      <c r="G27" s="33" t="n"/>
    </row>
    <row r="28" ht="17" customHeight="1">
      <c r="B28" s="22" t="n"/>
      <c r="C28" s="22" t="n"/>
      <c r="D28" s="22" t="n"/>
      <c r="E28" s="22" t="n"/>
      <c r="F28" s="22" t="n"/>
      <c r="G28" s="33" t="n"/>
    </row>
    <row r="29" ht="17" customHeight="1">
      <c r="B29" s="22" t="n"/>
      <c r="C29" s="22" t="n"/>
      <c r="D29" s="22" t="n"/>
      <c r="E29" s="22" t="n"/>
      <c r="F29" s="22" t="n"/>
      <c r="G29" s="33" t="n"/>
    </row>
    <row r="30" ht="17" customHeight="1">
      <c r="B30" s="22" t="n"/>
      <c r="C30" s="22" t="n"/>
      <c r="D30" s="22" t="n"/>
      <c r="E30" s="22" t="n"/>
      <c r="F30" s="22" t="n"/>
      <c r="G30" s="33" t="n"/>
    </row>
    <row r="31" ht="17" customHeight="1">
      <c r="B31" s="22" t="n"/>
      <c r="C31" s="22" t="n"/>
      <c r="D31" s="22" t="n"/>
      <c r="E31" s="22" t="n"/>
      <c r="F31" s="22" t="n"/>
      <c r="G31" s="33" t="n"/>
    </row>
    <row r="32" ht="17" customHeight="1">
      <c r="B32" s="22" t="n"/>
      <c r="C32" s="22" t="n"/>
      <c r="D32" s="22" t="n"/>
      <c r="E32" s="22" t="n"/>
      <c r="F32" s="22" t="n"/>
      <c r="G32" s="33" t="n"/>
    </row>
    <row r="33" ht="17" customHeight="1">
      <c r="B33" s="22" t="n"/>
      <c r="C33" s="22" t="n"/>
      <c r="D33" s="22" t="n"/>
      <c r="E33" s="22" t="n"/>
      <c r="F33" s="22" t="n"/>
      <c r="G33" s="33" t="n"/>
    </row>
    <row r="34" ht="17" customHeight="1">
      <c r="B34" s="22" t="n"/>
      <c r="C34" s="22" t="n"/>
      <c r="D34" s="22" t="n"/>
      <c r="E34" s="22" t="n"/>
      <c r="F34" s="22" t="n"/>
      <c r="G34" s="33" t="n"/>
    </row>
    <row r="35" ht="17" customHeight="1">
      <c r="B35" s="22" t="n"/>
      <c r="C35" s="22" t="n"/>
      <c r="D35" s="22" t="n"/>
      <c r="E35" s="22" t="n"/>
      <c r="F35" s="22" t="n"/>
      <c r="G35" s="33" t="n"/>
    </row>
    <row r="36" ht="17" customHeight="1">
      <c r="B36" s="22" t="n"/>
      <c r="C36" s="22" t="n"/>
      <c r="D36" s="22" t="n"/>
      <c r="E36" s="22" t="n"/>
      <c r="F36" s="22" t="n"/>
      <c r="G36" s="33" t="n"/>
    </row>
    <row r="37" ht="17" customHeight="1">
      <c r="B37" s="22" t="n"/>
      <c r="C37" s="22" t="n"/>
      <c r="D37" s="22" t="n"/>
      <c r="E37" s="22" t="n"/>
      <c r="F37" s="22" t="n"/>
      <c r="G37" s="33" t="n"/>
    </row>
    <row r="38" ht="17" customHeight="1">
      <c r="B38" s="22" t="n"/>
      <c r="C38" s="22" t="n"/>
      <c r="D38" s="22" t="n"/>
      <c r="E38" s="22" t="n"/>
      <c r="F38" s="22" t="n"/>
      <c r="G38" s="33" t="n"/>
    </row>
    <row r="39" ht="17" customHeight="1">
      <c r="B39" s="22" t="n"/>
      <c r="C39" s="22" t="n"/>
      <c r="D39" s="22" t="n"/>
      <c r="E39" s="22" t="n"/>
      <c r="F39" s="22" t="n"/>
      <c r="G39" s="33" t="n"/>
    </row>
    <row r="40" ht="17" customHeight="1">
      <c r="B40" s="22" t="n"/>
      <c r="C40" s="22" t="n"/>
      <c r="D40" s="22" t="n"/>
      <c r="E40" s="22" t="n"/>
      <c r="F40" s="22" t="n"/>
      <c r="G40" s="33" t="n"/>
    </row>
    <row r="41" ht="17" customHeight="1">
      <c r="B41" s="22" t="n"/>
      <c r="C41" s="22" t="n"/>
      <c r="D41" s="22" t="n"/>
      <c r="E41" s="22" t="n"/>
      <c r="F41" s="22" t="n"/>
      <c r="G41" s="33" t="n"/>
    </row>
    <row r="42" ht="17" customHeight="1">
      <c r="B42" s="22" t="n"/>
      <c r="C42" s="22" t="n"/>
      <c r="D42" s="22" t="n"/>
      <c r="E42" s="22" t="n"/>
      <c r="F42" s="22" t="n"/>
      <c r="G42" s="33" t="n"/>
    </row>
    <row r="43" ht="17" customHeight="1">
      <c r="B43" s="22" t="n"/>
      <c r="C43" s="22" t="n"/>
      <c r="D43" s="22" t="n"/>
      <c r="E43" s="22" t="n"/>
      <c r="F43" s="22" t="n"/>
      <c r="G43" s="33" t="n"/>
    </row>
    <row r="44" ht="17" customHeight="1">
      <c r="B44" s="22" t="n"/>
      <c r="C44" s="22" t="n"/>
      <c r="D44" s="22" t="n"/>
      <c r="E44" s="22" t="n"/>
      <c r="F44" s="22" t="n"/>
      <c r="G44" s="33" t="n"/>
    </row>
    <row r="45" ht="17" customHeight="1">
      <c r="B45" s="22" t="n"/>
      <c r="C45" s="22" t="n"/>
      <c r="D45" s="22" t="n"/>
      <c r="E45" s="22" t="n"/>
      <c r="F45" s="22" t="n"/>
      <c r="G45" s="33" t="n"/>
    </row>
    <row r="46">
      <c r="BZ46" s="25" t="inlineStr">
        <is>
          <t>#TBL:evidence_register:END</t>
        </is>
      </c>
    </row>
  </sheetData>
  <sheetProtection selectLockedCells="0" selectUnlockedCells="0" sheet="1" objects="0" insertRows="1" insertHyperlinks="1" autoFilter="1" scenarios="0" formatColumns="1" deleteColumns="1" insertColumns="1" pivotTables="1" deleteRows="1" formatCells="1" formatRows="1" sort="1" password="CA19"/>
  <mergeCells count="2">
    <mergeCell ref="B3:G3"/>
    <mergeCell ref="B2:G2"/>
  </mergeCells>
  <dataValidations count="1">
    <dataValidation sqref="D6:D45" showDropDown="0" showInputMessage="0" showErrorMessage="0" allowBlank="1" errorTitle="Value not allowed" error="Choose one of the listed evidence types." type="list" errorStyle="stop">
      <formula1>=LST_EVIDENCE_TYPE</formula1>
    </dataValidation>
  </dataValidation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V31"/>
  <sheetViews>
    <sheetView workbookViewId="0">
      <selection activeCell="A1" sqref="A1"/>
    </sheetView>
  </sheetViews>
  <sheetFormatPr baseColWidth="8" defaultRowHeight="15"/>
  <cols>
    <col width="48" customWidth="1" min="1" max="1"/>
    <col width="45" customWidth="1" min="2" max="2"/>
    <col width="46" customWidth="1" min="3" max="3"/>
    <col width="38" customWidth="1" min="4" max="4"/>
    <col width="48" customWidth="1" min="5" max="5"/>
    <col width="48" customWidth="1" min="6" max="6"/>
    <col width="48" customWidth="1" min="7" max="7"/>
    <col width="43" customWidth="1" min="8" max="8"/>
    <col width="37" customWidth="1" min="9" max="9"/>
    <col width="40" customWidth="1" min="10" max="10"/>
    <col width="48" customWidth="1" min="11" max="11"/>
    <col width="32" customWidth="1" min="12" max="12"/>
    <col width="14" customWidth="1" min="13" max="13"/>
    <col width="16" customWidth="1" min="14" max="14"/>
    <col width="27" customWidth="1" min="15" max="15"/>
    <col width="27" customWidth="1" min="16" max="16"/>
    <col width="48" customWidth="1" min="17" max="17"/>
    <col width="45" customWidth="1" min="18" max="18"/>
    <col width="23" customWidth="1" min="19" max="19"/>
    <col width="48" customWidth="1" min="20" max="20"/>
    <col width="38" customWidth="1" min="21" max="21"/>
    <col width="38" customWidth="1" min="22" max="22"/>
  </cols>
  <sheetData>
    <row r="1">
      <c r="A1" s="58" t="inlineStr">
        <is>
          <t>Controlled vocabularies. Do not edit. Referenced by data validation across this workbook.</t>
        </is>
      </c>
    </row>
    <row r="2">
      <c r="A2" s="59" t="inlineStr">
        <is>
          <t>LST_TRACK</t>
        </is>
      </c>
      <c r="B2" s="59" t="inlineStr">
        <is>
          <t>LST_SECTOR</t>
        </is>
      </c>
      <c r="C2" s="59" t="inlineStr">
        <is>
          <t>LST_SUBSECTOR</t>
        </is>
      </c>
      <c r="D2" s="59" t="inlineStr">
        <is>
          <t>LST_PROMOTED_TECH</t>
        </is>
      </c>
      <c r="E2" s="59" t="inlineStr">
        <is>
          <t>LST_MO_PURPOSE</t>
        </is>
      </c>
      <c r="F2" s="59" t="inlineStr">
        <is>
          <t>LST_BUYER_ARCHETYPE</t>
        </is>
      </c>
      <c r="G2" s="59" t="inlineStr">
        <is>
          <t>LST_SCALE</t>
        </is>
      </c>
      <c r="H2" s="59" t="inlineStr">
        <is>
          <t>LST_METH_STANDARD</t>
        </is>
      </c>
      <c r="I2" s="59" t="inlineStr">
        <is>
          <t>LST_PARTY</t>
        </is>
      </c>
      <c r="J2" s="59" t="inlineStr">
        <is>
          <t>LST_MALAWI_DISTRICT</t>
        </is>
      </c>
      <c r="K2" s="59" t="inlineStr">
        <is>
          <t>LST_SDG</t>
        </is>
      </c>
      <c r="L2" s="59" t="inlineStr">
        <is>
          <t>LST_WORKPLAN_PHASE</t>
        </is>
      </c>
      <c r="M2" s="59" t="inlineStr">
        <is>
          <t>LST_YES_NO</t>
        </is>
      </c>
      <c r="N2" s="59" t="inlineStr">
        <is>
          <t>LST_YES_NO_NA</t>
        </is>
      </c>
      <c r="O2" s="59" t="inlineStr">
        <is>
          <t>LST_FREQUENCY</t>
        </is>
      </c>
      <c r="P2" s="59" t="inlineStr">
        <is>
          <t>LST_UNIT</t>
        </is>
      </c>
      <c r="Q2" s="59" t="inlineStr">
        <is>
          <t>LST_INSTITUTION</t>
        </is>
      </c>
      <c r="R2" s="59" t="inlineStr">
        <is>
          <t>LST_STAKEHOLDER_CLASS</t>
        </is>
      </c>
      <c r="S2" s="59" t="inlineStr">
        <is>
          <t>LST_IMPACT_DIRECTION</t>
        </is>
      </c>
      <c r="T2" s="59" t="inlineStr">
        <is>
          <t>LST_VALIDATOR_TYPE</t>
        </is>
      </c>
      <c r="U2" s="59" t="inlineStr">
        <is>
          <t>LST_PARAM_PURPOSE</t>
        </is>
      </c>
      <c r="V2" s="59" t="inlineStr">
        <is>
          <t>LST_EVIDENCE_TYPE</t>
        </is>
      </c>
    </row>
    <row r="3">
      <c r="A3" s="60" t="inlineStr">
        <is>
          <t>Article 6.2 — cooperative approach</t>
        </is>
      </c>
      <c r="B3" s="60" t="inlineStr">
        <is>
          <t>Energy (including transport)</t>
        </is>
      </c>
      <c r="C3" s="60" t="inlineStr">
        <is>
          <t>Energy — Electricity generation</t>
        </is>
      </c>
      <c r="D3" s="60" t="inlineStr">
        <is>
          <t>Green hydrogen</t>
        </is>
      </c>
      <c r="E3" s="60" t="inlineStr">
        <is>
          <t>For NDC achievement (sovereign use)</t>
        </is>
      </c>
      <c r="F3" s="60" t="inlineStr">
        <is>
          <t>Sovereign buyer — Party with an Article 6 bilateral agreement with Malawi</t>
        </is>
      </c>
      <c r="G3" s="60" t="inlineStr">
        <is>
          <t>Micro-scale (10,000 – 15,000 tCO2e/yr)</t>
        </is>
      </c>
      <c r="H3" s="60" t="inlineStr">
        <is>
          <t>Clean Development Mechanism (CDM)</t>
        </is>
      </c>
      <c r="I3" s="60" t="inlineStr">
        <is>
          <t>Malawi</t>
        </is>
      </c>
      <c r="J3" s="60" t="inlineStr">
        <is>
          <t>Balaka</t>
        </is>
      </c>
      <c r="K3" s="60" t="inlineStr">
        <is>
          <t>SDG 1 — No poverty</t>
        </is>
      </c>
      <c r="L3" s="60" t="inlineStr">
        <is>
          <t>Design</t>
        </is>
      </c>
      <c r="M3" s="60" t="inlineStr">
        <is>
          <t>Yes</t>
        </is>
      </c>
      <c r="N3" s="60" t="inlineStr">
        <is>
          <t>Yes</t>
        </is>
      </c>
      <c r="O3" s="60" t="inlineStr">
        <is>
          <t>Continuous</t>
        </is>
      </c>
      <c r="P3" s="60" t="inlineStr">
        <is>
          <t>tCO2e</t>
        </is>
      </c>
      <c r="Q3" s="60" t="inlineStr">
        <is>
          <t>Environmental Affairs Department (EAD)</t>
        </is>
      </c>
      <c r="R3" s="60" t="inlineStr">
        <is>
          <t>Civil society organisation</t>
        </is>
      </c>
      <c r="S3" s="60" t="inlineStr">
        <is>
          <t>Co-benefit (positive)</t>
        </is>
      </c>
      <c r="T3" s="60" t="inlineStr">
        <is>
          <t>VVB accredited under CDM</t>
        </is>
      </c>
      <c r="U3" s="60" t="inlineStr">
        <is>
          <t>Calculation of baseline emissions</t>
        </is>
      </c>
      <c r="V3" s="60" t="inlineStr">
        <is>
          <t>Photograph (site)</t>
        </is>
      </c>
    </row>
    <row r="4">
      <c r="A4" s="60" t="inlineStr">
        <is>
          <t>Article 6.4 — mechanism (Malawi as Host Party)</t>
        </is>
      </c>
      <c r="B4" s="60" t="inlineStr">
        <is>
          <t>Industrial Processes and Product Use (IPPU)</t>
        </is>
      </c>
      <c r="C4" s="60" t="inlineStr">
        <is>
          <t>Energy — Energy efficiency</t>
        </is>
      </c>
      <c r="D4" s="60" t="inlineStr">
        <is>
          <t>Geothermal power</t>
        </is>
      </c>
      <c r="E4" s="60" t="inlineStr">
        <is>
          <t>For Other International Mitigation Purposes (OIMPs) — CORSIA</t>
        </is>
      </c>
      <c r="F4" s="60" t="inlineStr">
        <is>
          <t>CORSIA (other international mitigation purpose)</t>
        </is>
      </c>
      <c r="G4" s="60" t="inlineStr">
        <is>
          <t>Small-scale (15,001 – 25,000 tCO2e/yr)</t>
        </is>
      </c>
      <c r="H4" s="60" t="inlineStr">
        <is>
          <t>Gold Standard</t>
        </is>
      </c>
      <c r="I4" s="60" t="inlineStr">
        <is>
          <t>Switzerland</t>
        </is>
      </c>
      <c r="J4" s="60" t="inlineStr">
        <is>
          <t>Blantyre</t>
        </is>
      </c>
      <c r="K4" s="60" t="inlineStr">
        <is>
          <t>SDG 2 — Zero hunger</t>
        </is>
      </c>
      <c r="L4" s="60" t="inlineStr">
        <is>
          <t>Validation</t>
        </is>
      </c>
      <c r="M4" s="60" t="inlineStr">
        <is>
          <t>No</t>
        </is>
      </c>
      <c r="N4" s="60" t="inlineStr">
        <is>
          <t>No</t>
        </is>
      </c>
      <c r="O4" s="60" t="inlineStr">
        <is>
          <t>Hourly</t>
        </is>
      </c>
      <c r="P4" s="60" t="inlineStr">
        <is>
          <t>tCO2e/yr</t>
        </is>
      </c>
      <c r="Q4" s="60" t="inlineStr">
        <is>
          <t>Ministry of Natural Resources (MNR)</t>
        </is>
      </c>
      <c r="R4" s="60" t="inlineStr">
        <is>
          <t>Jurisdictional authority — national</t>
        </is>
      </c>
      <c r="S4" s="60" t="inlineStr">
        <is>
          <t>Negative impact</t>
        </is>
      </c>
      <c r="T4" s="60" t="inlineStr">
        <is>
          <t>VVB accredited by Gold Standard</t>
        </is>
      </c>
      <c r="U4" s="60" t="inlineStr">
        <is>
          <t>Calculation of baseline net removals</t>
        </is>
      </c>
      <c r="V4" s="60" t="inlineStr">
        <is>
          <t>Photograph (equipment)</t>
        </is>
      </c>
    </row>
    <row r="5">
      <c r="A5" s="60" t="inlineStr">
        <is>
          <t>VCM requiring a corresponding adjustment</t>
        </is>
      </c>
      <c r="B5" s="60" t="inlineStr">
        <is>
          <t>Waste</t>
        </is>
      </c>
      <c r="C5" s="60" t="inlineStr">
        <is>
          <t>Energy — Transport</t>
        </is>
      </c>
      <c r="D5" s="60" t="inlineStr">
        <is>
          <t>Carbon Capture and Storage (CCS)</t>
        </is>
      </c>
      <c r="E5" s="60" t="inlineStr">
        <is>
          <t>For Other International Mitigation Purposes (OIMPs) — non-CORSIA</t>
        </is>
      </c>
      <c r="F5" s="60" t="inlineStr">
        <is>
          <t>Other international mitigation purpose — international carbon standard</t>
        </is>
      </c>
      <c r="G5" s="60" t="inlineStr">
        <is>
          <t>Medium-scale (25,001 – 50,000 tCO2e/yr)</t>
        </is>
      </c>
      <c r="H5" s="60" t="inlineStr">
        <is>
          <t>Verra / Verified Carbon Standard (VCS)</t>
        </is>
      </c>
      <c r="I5" s="60" t="inlineStr">
        <is>
          <t>Japan</t>
        </is>
      </c>
      <c r="J5" s="60" t="inlineStr">
        <is>
          <t>Chikwawa</t>
        </is>
      </c>
      <c r="K5" s="60" t="inlineStr">
        <is>
          <t>SDG 3 — Good health and well-being</t>
        </is>
      </c>
      <c r="L5" s="60" t="inlineStr">
        <is>
          <t>Authorisation and registration</t>
        </is>
      </c>
      <c r="N5" s="60" t="inlineStr">
        <is>
          <t>Not applicable</t>
        </is>
      </c>
      <c r="O5" s="60" t="inlineStr">
        <is>
          <t>Daily</t>
        </is>
      </c>
      <c r="P5" s="60" t="inlineStr">
        <is>
          <t>tCO2e/MWh</t>
        </is>
      </c>
      <c r="Q5" s="60" t="inlineStr">
        <is>
          <t>Mitigation Expert Working Group (MEWG)</t>
        </is>
      </c>
      <c r="R5" s="60" t="inlineStr">
        <is>
          <t>Jurisdictional authority — district / local</t>
        </is>
      </c>
      <c r="S5" s="60" t="inlineStr">
        <is>
          <t>Neutral</t>
        </is>
      </c>
      <c r="T5" s="60" t="inlineStr">
        <is>
          <t>VVB accredited by Verra / VCS</t>
        </is>
      </c>
      <c r="U5" s="60" t="inlineStr">
        <is>
          <t>Calculation of project emissions</t>
        </is>
      </c>
      <c r="V5" s="60" t="inlineStr">
        <is>
          <t>Map / site plan</t>
        </is>
      </c>
    </row>
    <row r="6">
      <c r="B6" s="60" t="inlineStr">
        <is>
          <t>Agriculture</t>
        </is>
      </c>
      <c r="C6" s="60" t="inlineStr">
        <is>
          <t>Energy — Cooking energy</t>
        </is>
      </c>
      <c r="D6" s="60" t="inlineStr">
        <is>
          <t>Carbon Capture and Utilisation (CCU)</t>
        </is>
      </c>
      <c r="E6" s="60" t="inlineStr">
        <is>
          <t>For NDC achievement and OIMPs</t>
        </is>
      </c>
      <c r="F6" s="60" t="inlineStr">
        <is>
          <t>Other international mitigation purpose — corporate buyer</t>
        </is>
      </c>
      <c r="G6" s="60" t="inlineStr">
        <is>
          <t>Large-scale (over 50,000 tCO2e/yr)</t>
        </is>
      </c>
      <c r="H6" s="60" t="inlineStr">
        <is>
          <t>Article 6.4 mechanism methodology</t>
        </is>
      </c>
      <c r="I6" s="60" t="inlineStr">
        <is>
          <t>Singapore</t>
        </is>
      </c>
      <c r="J6" s="60" t="inlineStr">
        <is>
          <t>Chiradzulu</t>
        </is>
      </c>
      <c r="K6" s="60" t="inlineStr">
        <is>
          <t>SDG 4 — Quality education</t>
        </is>
      </c>
      <c r="L6" s="60" t="inlineStr">
        <is>
          <t>Construction / installation</t>
        </is>
      </c>
      <c r="O6" s="60" t="inlineStr">
        <is>
          <t>Weekly</t>
        </is>
      </c>
      <c r="P6" s="60" t="inlineStr">
        <is>
          <t>tCO2e/TJ</t>
        </is>
      </c>
      <c r="Q6" s="60" t="inlineStr">
        <is>
          <t>National Steering Committee on Climate Change (NSCCC)</t>
        </is>
      </c>
      <c r="R6" s="60" t="inlineStr">
        <is>
          <t>Traditional authority</t>
        </is>
      </c>
      <c r="T6" s="60" t="inlineStr">
        <is>
          <t>UNFCCC-accredited Designated Operational Entity (DOE)</t>
        </is>
      </c>
      <c r="U6" s="60" t="inlineStr">
        <is>
          <t>Calculation of actual net removals</t>
        </is>
      </c>
      <c r="V6" s="60" t="inlineStr">
        <is>
          <t>GIS file (KML / GeoJSON / shapefile)</t>
        </is>
      </c>
    </row>
    <row r="7">
      <c r="B7" s="60" t="inlineStr">
        <is>
          <t>Other (explain in the adjacent field)</t>
        </is>
      </c>
      <c r="C7" s="60" t="inlineStr">
        <is>
          <t>IPPU — Industrial processes</t>
        </is>
      </c>
      <c r="D7" s="60" t="inlineStr">
        <is>
          <t>Not a promoted technology</t>
        </is>
      </c>
      <c r="E7" s="60" t="inlineStr">
        <is>
          <t>Authorised A6.4ER (Article 6.4 only)</t>
        </is>
      </c>
      <c r="F7" s="60" t="inlineStr">
        <is>
          <t>Not yet identified</t>
        </is>
      </c>
      <c r="G7" s="60" t="inlineStr">
        <is>
          <t>Below 10,000 tCO2e/yr — no fee band defined in the Framework</t>
        </is>
      </c>
      <c r="H7" s="60" t="inlineStr">
        <is>
          <t>Malawi national methodology (Section 5.3)</t>
        </is>
      </c>
      <c r="I7" s="60" t="inlineStr">
        <is>
          <t>Kingdom of Sweden</t>
        </is>
      </c>
      <c r="J7" s="60" t="inlineStr">
        <is>
          <t>Chitipa</t>
        </is>
      </c>
      <c r="K7" s="60" t="inlineStr">
        <is>
          <t>SDG 5 — Gender equality</t>
        </is>
      </c>
      <c r="L7" s="60" t="inlineStr">
        <is>
          <t>Implementation and operation</t>
        </is>
      </c>
      <c r="O7" s="60" t="inlineStr">
        <is>
          <t>Monthly</t>
        </is>
      </c>
      <c r="P7" s="60" t="inlineStr">
        <is>
          <t>tCO2e/t</t>
        </is>
      </c>
      <c r="Q7" s="60" t="inlineStr">
        <is>
          <t>Malawi Carbon Markets Initiative (MCMI)</t>
        </is>
      </c>
      <c r="R7" s="60" t="inlineStr">
        <is>
          <t>Technical or scientific actor</t>
        </is>
      </c>
      <c r="U7" s="60" t="inlineStr">
        <is>
          <t>Calculation of leakage</t>
        </is>
      </c>
      <c r="V7" s="60" t="inlineStr">
        <is>
          <t>PDF annex — technical</t>
        </is>
      </c>
    </row>
    <row r="8">
      <c r="C8" s="60" t="inlineStr">
        <is>
          <t>IPPU — Product use</t>
        </is>
      </c>
      <c r="E8" s="60" t="inlineStr">
        <is>
          <t>Mitigation contribution A6.4ER — not authorised for transfer (Article 6.4 only)</t>
        </is>
      </c>
      <c r="H8" s="60" t="inlineStr">
        <is>
          <t>Other (specify in the adjacent field)</t>
        </is>
      </c>
      <c r="I8" s="60" t="inlineStr">
        <is>
          <t>Kingdom of Norway</t>
        </is>
      </c>
      <c r="J8" s="60" t="inlineStr">
        <is>
          <t>Dedza</t>
        </is>
      </c>
      <c r="K8" s="60" t="inlineStr">
        <is>
          <t>SDG 6 — Clean water and sanitation</t>
        </is>
      </c>
      <c r="L8" s="60" t="inlineStr">
        <is>
          <t>Monitoring</t>
        </is>
      </c>
      <c r="O8" s="60" t="inlineStr">
        <is>
          <t>Quarterly</t>
        </is>
      </c>
      <c r="P8" s="60" t="inlineStr">
        <is>
          <t>MWh</t>
        </is>
      </c>
      <c r="Q8" s="60" t="inlineStr">
        <is>
          <t>Designated National Authority (DNA)</t>
        </is>
      </c>
      <c r="R8" s="60" t="inlineStr">
        <is>
          <t>Affected community</t>
        </is>
      </c>
      <c r="U8" s="60" t="inlineStr">
        <is>
          <t>Determination of additionality</t>
        </is>
      </c>
      <c r="V8" s="60" t="inlineStr">
        <is>
          <t>PDF annex — financial model</t>
        </is>
      </c>
    </row>
    <row r="9">
      <c r="C9" s="60" t="inlineStr">
        <is>
          <t>Waste — Solid waste management</t>
        </is>
      </c>
      <c r="I9" s="60" t="inlineStr">
        <is>
          <t>Republic of Korea</t>
        </is>
      </c>
      <c r="J9" s="60" t="inlineStr">
        <is>
          <t>Dowa</t>
        </is>
      </c>
      <c r="K9" s="60" t="inlineStr">
        <is>
          <t>SDG 7 — Affordable and clean energy</t>
        </is>
      </c>
      <c r="L9" s="60" t="inlineStr">
        <is>
          <t>Verification</t>
        </is>
      </c>
      <c r="O9" s="60" t="inlineStr">
        <is>
          <t>Semi-annually</t>
        </is>
      </c>
      <c r="P9" s="60" t="inlineStr">
        <is>
          <t>MWh/yr</t>
        </is>
      </c>
      <c r="Q9" s="60" t="inlineStr">
        <is>
          <t>Mitigation Activity Participant (MAP)</t>
        </is>
      </c>
      <c r="R9" s="60" t="inlineStr">
        <is>
          <t>Private sector</t>
        </is>
      </c>
      <c r="U9" s="60" t="inlineStr">
        <is>
          <t>Determination of eligibility</t>
        </is>
      </c>
      <c r="V9" s="60" t="inlineStr">
        <is>
          <t>PDF annex — GANTT / schedule</t>
        </is>
      </c>
    </row>
    <row r="10">
      <c r="C10" s="60" t="inlineStr">
        <is>
          <t>Waste — Wastewater treatment</t>
        </is>
      </c>
      <c r="I10" s="60" t="inlineStr">
        <is>
          <t>Kuwait</t>
        </is>
      </c>
      <c r="J10" s="60" t="inlineStr">
        <is>
          <t>Karonga</t>
        </is>
      </c>
      <c r="K10" s="60" t="inlineStr">
        <is>
          <t>SDG 8 — Decent work and economic growth</t>
        </is>
      </c>
      <c r="L10" s="60" t="inlineStr">
        <is>
          <t>Issuance</t>
        </is>
      </c>
      <c r="O10" s="60" t="inlineStr">
        <is>
          <t>Annually</t>
        </is>
      </c>
      <c r="P10" s="60" t="inlineStr">
        <is>
          <t>GWh/yr</t>
        </is>
      </c>
      <c r="Q10" s="60" t="inlineStr">
        <is>
          <t>Validation and Verification Body (VVB)</t>
        </is>
      </c>
      <c r="R10" s="60" t="inlineStr">
        <is>
          <t>Financier / investor</t>
        </is>
      </c>
      <c r="U10" s="60" t="inlineStr">
        <is>
          <t>Other</t>
        </is>
      </c>
      <c r="V10" s="60" t="inlineStr">
        <is>
          <t>Legal / registration certificate</t>
        </is>
      </c>
    </row>
    <row r="11">
      <c r="C11" s="60" t="inlineStr">
        <is>
          <t>Agriculture — Crop and livestock management</t>
        </is>
      </c>
      <c r="I11" s="60" t="inlineStr">
        <is>
          <t>Not yet identified</t>
        </is>
      </c>
      <c r="J11" s="60" t="inlineStr">
        <is>
          <t>Kasungu</t>
        </is>
      </c>
      <c r="K11" s="60" t="inlineStr">
        <is>
          <t>SDG 9 — Industry, innovation and infrastructure</t>
        </is>
      </c>
      <c r="L11" s="60" t="inlineStr">
        <is>
          <t>Transfer</t>
        </is>
      </c>
      <c r="O11" s="60" t="inlineStr">
        <is>
          <t>Once per crediting period</t>
        </is>
      </c>
      <c r="P11" s="60" t="inlineStr">
        <is>
          <t>kWh</t>
        </is>
      </c>
      <c r="Q11" s="60" t="inlineStr">
        <is>
          <t>Designated Operational Entity (DOE)</t>
        </is>
      </c>
      <c r="R11" s="60" t="inlineStr">
        <is>
          <t>Development partner</t>
        </is>
      </c>
      <c r="V11" s="60" t="inlineStr">
        <is>
          <t>Tax clearance certificate</t>
        </is>
      </c>
    </row>
    <row r="12">
      <c r="C12" s="60" t="inlineStr">
        <is>
          <t>Not listed in Table 4 (justify NIR coverage)</t>
        </is>
      </c>
      <c r="I12" s="60" t="inlineStr">
        <is>
          <t>Other (state in the adjacent field)</t>
        </is>
      </c>
      <c r="J12" s="60" t="inlineStr">
        <is>
          <t>Likoma</t>
        </is>
      </c>
      <c r="K12" s="60" t="inlineStr">
        <is>
          <t>SDG 10 — Reduced inequalities</t>
        </is>
      </c>
      <c r="L12" s="60" t="inlineStr">
        <is>
          <t>Decommissioning / exit</t>
        </is>
      </c>
      <c r="O12" s="60" t="inlineStr">
        <is>
          <t>Per batch</t>
        </is>
      </c>
      <c r="P12" s="60" t="inlineStr">
        <is>
          <t>MW</t>
        </is>
      </c>
      <c r="Q12" s="60" t="inlineStr">
        <is>
          <t>International Carbon Standard (ICS)</t>
        </is>
      </c>
      <c r="R12" s="60" t="inlineStr">
        <is>
          <t>Other</t>
        </is>
      </c>
      <c r="V12" s="60" t="inlineStr">
        <is>
          <t>Accreditation certificate</t>
        </is>
      </c>
    </row>
    <row r="13">
      <c r="J13" s="60" t="inlineStr">
        <is>
          <t>Lilongwe</t>
        </is>
      </c>
      <c r="K13" s="60" t="inlineStr">
        <is>
          <t>SDG 11 — Sustainable cities and communities</t>
        </is>
      </c>
      <c r="O13" s="60" t="inlineStr">
        <is>
          <t>Other (state in comments)</t>
        </is>
      </c>
      <c r="P13" s="60" t="inlineStr">
        <is>
          <t>TJ</t>
        </is>
      </c>
      <c r="Q13" s="60" t="inlineStr">
        <is>
          <t>UNFCCC Article 6.4 Supervisory Body</t>
        </is>
      </c>
      <c r="V13" s="60" t="inlineStr">
        <is>
          <t>Calibration certificate</t>
        </is>
      </c>
    </row>
    <row r="14">
      <c r="J14" s="60" t="inlineStr">
        <is>
          <t>Machinga</t>
        </is>
      </c>
      <c r="K14" s="60" t="inlineStr">
        <is>
          <t>SDG 12 — Responsible consumption and production</t>
        </is>
      </c>
      <c r="P14" s="60" t="inlineStr">
        <is>
          <t>GJ</t>
        </is>
      </c>
      <c r="Q14" s="60" t="inlineStr">
        <is>
          <t>UNFCCC Secretariat</t>
        </is>
      </c>
      <c r="V14" s="60" t="inlineStr">
        <is>
          <t>Raw monitoring data export</t>
        </is>
      </c>
    </row>
    <row r="15">
      <c r="J15" s="60" t="inlineStr">
        <is>
          <t>Mangochi</t>
        </is>
      </c>
      <c r="K15" s="60" t="inlineStr">
        <is>
          <t>SDG 13 — Climate action</t>
        </is>
      </c>
      <c r="P15" s="60" t="inlineStr">
        <is>
          <t>t</t>
        </is>
      </c>
      <c r="Q15" s="60" t="inlineStr">
        <is>
          <t>Other</t>
        </is>
      </c>
      <c r="V15" s="60" t="inlineStr">
        <is>
          <t>Survey / sampling instrument</t>
        </is>
      </c>
    </row>
    <row r="16">
      <c r="J16" s="60" t="inlineStr">
        <is>
          <t>Mchinji</t>
        </is>
      </c>
      <c r="K16" s="60" t="inlineStr">
        <is>
          <t>SDG 14 — Life below water</t>
        </is>
      </c>
      <c r="P16" s="60" t="inlineStr">
        <is>
          <t>t/yr</t>
        </is>
      </c>
      <c r="V16" s="60" t="inlineStr">
        <is>
          <t>Stakeholder consultation record</t>
        </is>
      </c>
    </row>
    <row r="17">
      <c r="J17" s="60" t="inlineStr">
        <is>
          <t>Mulanje</t>
        </is>
      </c>
      <c r="K17" s="60" t="inlineStr">
        <is>
          <t>SDG 15 — Life on land</t>
        </is>
      </c>
      <c r="P17" s="60" t="inlineStr">
        <is>
          <t>kg</t>
        </is>
      </c>
      <c r="V17" s="60" t="inlineStr">
        <is>
          <t>Letter of intent / MoU</t>
        </is>
      </c>
    </row>
    <row r="18">
      <c r="J18" s="60" t="inlineStr">
        <is>
          <t>Mwanza</t>
        </is>
      </c>
      <c r="K18" s="60" t="inlineStr">
        <is>
          <t>SDG 16 — Peace, justice and strong institutions</t>
        </is>
      </c>
      <c r="P18" s="60" t="inlineStr">
        <is>
          <t>m3</t>
        </is>
      </c>
      <c r="V18" s="60" t="inlineStr">
        <is>
          <t>Methodology document</t>
        </is>
      </c>
    </row>
    <row r="19">
      <c r="J19" s="60" t="inlineStr">
        <is>
          <t>Mzimba</t>
        </is>
      </c>
      <c r="K19" s="60" t="inlineStr">
        <is>
          <t>SDG 17 — Partnerships for the goals</t>
        </is>
      </c>
      <c r="P19" s="60" t="inlineStr">
        <is>
          <t>m3/yr</t>
        </is>
      </c>
      <c r="V19" s="60" t="inlineStr">
        <is>
          <t>Validation / verification report</t>
        </is>
      </c>
    </row>
    <row r="20">
      <c r="J20" s="60" t="inlineStr">
        <is>
          <t>Neno</t>
        </is>
      </c>
      <c r="P20" s="60" t="inlineStr">
        <is>
          <t>litre</t>
        </is>
      </c>
      <c r="V20" s="60" t="inlineStr">
        <is>
          <t>Authorisation or approval letter</t>
        </is>
      </c>
    </row>
    <row r="21">
      <c r="J21" s="60" t="inlineStr">
        <is>
          <t>Nkhata Bay</t>
        </is>
      </c>
      <c r="P21" s="60" t="inlineStr">
        <is>
          <t>ha</t>
        </is>
      </c>
      <c r="V21" s="60" t="inlineStr">
        <is>
          <t>Invoice / proof of payment</t>
        </is>
      </c>
    </row>
    <row r="22">
      <c r="J22" s="60" t="inlineStr">
        <is>
          <t>Nkhotakota</t>
        </is>
      </c>
      <c r="P22" s="60" t="inlineStr">
        <is>
          <t>number</t>
        </is>
      </c>
      <c r="V22" s="60" t="inlineStr">
        <is>
          <t>Other</t>
        </is>
      </c>
    </row>
    <row r="23">
      <c r="J23" s="60" t="inlineStr">
        <is>
          <t>Nsanje</t>
        </is>
      </c>
      <c r="P23" s="60" t="inlineStr">
        <is>
          <t>%</t>
        </is>
      </c>
    </row>
    <row r="24">
      <c r="J24" s="60" t="inlineStr">
        <is>
          <t>Ntcheu</t>
        </is>
      </c>
      <c r="P24" s="60" t="inlineStr">
        <is>
          <t>USD</t>
        </is>
      </c>
    </row>
    <row r="25">
      <c r="J25" s="60" t="inlineStr">
        <is>
          <t>Ntchisi</t>
        </is>
      </c>
      <c r="P25" s="60" t="inlineStr">
        <is>
          <t>USD/tCO2e</t>
        </is>
      </c>
    </row>
    <row r="26">
      <c r="J26" s="60" t="inlineStr">
        <is>
          <t>Phalombe</t>
        </is>
      </c>
      <c r="P26" s="60" t="inlineStr">
        <is>
          <t>dimensionless</t>
        </is>
      </c>
    </row>
    <row r="27">
      <c r="J27" s="60" t="inlineStr">
        <is>
          <t>Rumphi</t>
        </is>
      </c>
      <c r="P27" s="60" t="inlineStr">
        <is>
          <t>Other (state in comments)</t>
        </is>
      </c>
    </row>
    <row r="28">
      <c r="J28" s="60" t="inlineStr">
        <is>
          <t>Salima</t>
        </is>
      </c>
    </row>
    <row r="29">
      <c r="J29" s="60" t="inlineStr">
        <is>
          <t>Thyolo</t>
        </is>
      </c>
    </row>
    <row r="30">
      <c r="J30" s="60" t="inlineStr">
        <is>
          <t>Zomba</t>
        </is>
      </c>
    </row>
    <row r="31">
      <c r="J31" s="60" t="inlineStr">
        <is>
          <t>Multiple districts (list in narrative)</t>
        </is>
      </c>
    </row>
  </sheetData>
  <sheetProtection selectLockedCells="0" selectUnlockedCells="0" sheet="1" objects="0" insertRows="1" insertHyperlinks="1" autoFilter="1" scenarios="0" formatColumns="1" deleteColumns="1" insertColumns="1" pivotTables="1" deleteRows="1" formatCells="1" formatRows="1" sort="1" password="CA19"/>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K71"/>
  <sheetViews>
    <sheetView workbookViewId="0">
      <selection activeCell="A1" sqref="A1"/>
    </sheetView>
  </sheetViews>
  <sheetFormatPr baseColWidth="8" defaultRowHeight="15"/>
  <sheetData>
    <row r="1">
      <c r="A1" s="61" t="inlineStr">
        <is>
          <t>kind</t>
        </is>
      </c>
      <c r="B1" s="61" t="inlineStr">
        <is>
          <t>field_id</t>
        </is>
      </c>
      <c r="C1" s="61" t="inlineStr">
        <is>
          <t>sheet</t>
        </is>
      </c>
      <c r="D1" s="61" t="inlineStr">
        <is>
          <t>ref</t>
        </is>
      </c>
      <c r="E1" s="61" t="inlineStr">
        <is>
          <t>label</t>
        </is>
      </c>
      <c r="F1" s="61" t="inlineStr">
        <is>
          <t>dtype</t>
        </is>
      </c>
      <c r="G1" s="61" t="inlineStr">
        <is>
          <t>unit</t>
        </is>
      </c>
      <c r="H1" s="61" t="inlineStr">
        <is>
          <t>required</t>
        </is>
      </c>
      <c r="I1" s="61" t="inlineStr">
        <is>
          <t>list</t>
        </is>
      </c>
      <c r="J1" s="61" t="inlineStr">
        <is>
          <t>formula</t>
        </is>
      </c>
      <c r="K1" s="61" t="inlineStr">
        <is>
          <t>extra_json</t>
        </is>
      </c>
    </row>
    <row r="2">
      <c r="A2" t="inlineStr">
        <is>
          <t>field</t>
        </is>
      </c>
      <c r="B2" t="inlineStr">
        <is>
          <t>b_article_track</t>
        </is>
      </c>
      <c r="C2" t="inlineStr">
        <is>
          <t>0. Submission Control</t>
        </is>
      </c>
      <c r="D2" t="inlineStr">
        <is>
          <t>F8</t>
        </is>
      </c>
      <c r="E2" t="inlineStr">
        <is>
          <t>Regulatory track under which this Mitigation Activity is proposed</t>
        </is>
      </c>
      <c r="F2" t="inlineStr">
        <is>
          <t>single-select</t>
        </is>
      </c>
      <c r="G2" t="inlineStr"/>
      <c r="H2" t="inlineStr">
        <is>
          <t>required</t>
        </is>
      </c>
      <c r="I2" t="inlineStr">
        <is>
          <t>LST_TRACK</t>
        </is>
      </c>
      <c r="J2" t="inlineStr"/>
      <c r="K2" t="inlineStr">
        <is>
          <t>{"section_ref":"0.1","evidence_cell":null,"readonly":false,"computed":false,"source":"participant","annex_ref":false,"verify_on_upload":false,"guidance":"Registry-added field. The printed Template B has no track field, yet the outcome differs: Article 6.2 produces a Letter of No Objection (Template C); Article 6.4 produces an Approval Support Statement (Template D). Choose the wrong one and the workflow routes incorrectly.","anchor_cell":"C8","anchor_text":"Regulatory track under which this Mitigation Activity is proposed","ref_cell":"B8","ref_text":"0.1"}</t>
        </is>
      </c>
    </row>
    <row r="3">
      <c r="A3" t="inlineStr">
        <is>
          <t>field</t>
        </is>
      </c>
      <c r="B3" t="inlineStr">
        <is>
          <t>b_existing_map_id</t>
        </is>
      </c>
      <c r="C3" t="inlineStr">
        <is>
          <t>0. Submission Control</t>
        </is>
      </c>
      <c r="D3" t="inlineStr">
        <is>
          <t>F9</t>
        </is>
      </c>
      <c r="E3" t="inlineStr">
        <is>
          <t>Existing MAP-ID</t>
        </is>
      </c>
      <c r="F3" t="inlineStr">
        <is>
          <t>text-short</t>
        </is>
      </c>
      <c r="G3" t="inlineStr"/>
      <c r="H3" t="inlineStr">
        <is>
          <t>required</t>
        </is>
      </c>
      <c r="I3" t="inlineStr"/>
      <c r="J3" t="inlineStr"/>
      <c r="K3" t="inlineStr">
        <is>
          <t>{"section_ref":"0.2","evidence_cell":null,"readonly":false,"computed":false,"source":"participant","annex_ref":false,"verify_on_upload":false,"guidance":"Framework field (Template B \u00a71). The MAP shall have an existing account and identification number in Malawi's Carbon Registry. Annex IV Module A question 2. A MAIN submitted without a valid MAP-ID is rejected, with 30 natural days to open an account and resubmit.","anchor_cell":"C9","anchor_text":"Existing MAP-ID","ref_cell":"B9","ref_text":"0.2"}</t>
        </is>
      </c>
    </row>
    <row r="4">
      <c r="A4" t="inlineStr">
        <is>
          <t>field</t>
        </is>
      </c>
      <c r="B4" t="inlineStr">
        <is>
          <t>b_main_reference_number</t>
        </is>
      </c>
      <c r="C4" t="inlineStr">
        <is>
          <t>0. Submission Control</t>
        </is>
      </c>
      <c r="D4" t="inlineStr">
        <is>
          <t>F10</t>
        </is>
      </c>
      <c r="E4" t="inlineStr">
        <is>
          <t>MAIN reference number (assigned by the EAD)</t>
        </is>
      </c>
      <c r="F4" t="inlineStr">
        <is>
          <t>text-short</t>
        </is>
      </c>
      <c r="G4" t="inlineStr"/>
      <c r="H4" t="inlineStr">
        <is>
          <t>optional</t>
        </is>
      </c>
      <c r="I4" t="inlineStr"/>
      <c r="J4" t="inlineStr"/>
      <c r="K4" t="inlineStr">
        <is>
          <t>{"section_ref":"0.3","evidence_cell":null,"readonly":true,"computed":true,"source":"registry","annex_ref":false,"verify_on_upload":true,"guidance":"You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believed.\n\nLeft blank by the MAP. The EAD as","anchor_cell":"C10","anchor_text":"MAIN reference number (assigned by the EAD)","ref_cell":"B10","ref_text":"0.3"}</t>
        </is>
      </c>
    </row>
    <row r="5">
      <c r="A5" t="inlineStr">
        <is>
          <t>field</t>
        </is>
      </c>
      <c r="B5" t="inlineStr">
        <is>
          <t>b_resubmission_round</t>
        </is>
      </c>
      <c r="C5" t="inlineStr">
        <is>
          <t>0. Submission Control</t>
        </is>
      </c>
      <c r="D5" t="inlineStr">
        <is>
          <t>F11</t>
        </is>
      </c>
      <c r="E5" t="inlineStr">
        <is>
          <t>Resubmission round</t>
        </is>
      </c>
      <c r="F5" t="inlineStr">
        <is>
          <t>integer</t>
        </is>
      </c>
      <c r="G5" t="inlineStr"/>
      <c r="H5" t="inlineStr">
        <is>
          <t>optional</t>
        </is>
      </c>
      <c r="I5" t="inlineStr"/>
      <c r="J5" t="inlineStr"/>
      <c r="K5" t="inlineStr">
        <is>
          <t>{"section_ref":"0.4","evidence_cell":null,"readonly":false,"computed":false,"source":"participant","annex_ref":false,"verify_on_upload":false,"guidance":"Enter 0 for a first submission. If the EAD has asked you to resubmit with clarifications, enter the round number. The cure period is thirty (30) natural days from the date of notification.","anchor_cell":"C11","anchor_text":"Resubmission round","ref_cell":"B11","ref_text":"0.4"}</t>
        </is>
      </c>
    </row>
    <row r="6">
      <c r="A6" t="inlineStr">
        <is>
          <t>field</t>
        </is>
      </c>
      <c r="B6" t="inlineStr">
        <is>
          <t>b64_prior_consideration_date</t>
        </is>
      </c>
      <c r="C6" t="inlineStr">
        <is>
          <t>0. Submission Control</t>
        </is>
      </c>
      <c r="D6" t="inlineStr">
        <is>
          <t>F15</t>
        </is>
      </c>
      <c r="E6" t="inlineStr">
        <is>
          <t>Date of prior consideration notification to the UNFCCC</t>
        </is>
      </c>
      <c r="F6" t="inlineStr">
        <is>
          <t>date</t>
        </is>
      </c>
      <c r="G6" t="inlineStr"/>
      <c r="H6" t="inlineStr">
        <is>
          <t>conditional</t>
        </is>
      </c>
      <c r="I6" t="inlineStr"/>
      <c r="J6" t="inlineStr"/>
      <c r="K6" t="inlineStr">
        <is>
          <t>{"section_ref":"0.5.1","evidence_cell":null,"readonly":false,"computed":false,"source":"participant","annex_ref":false,"verify_on_upload":false,"guidance":"Article 6.4 requires notification of prior consideration no later than 180 days after the activity start date (Framework \u00b639.2).","anchor_cell":"C15","anchor_text":"Date of prior consideration notification to the UNFCCC","ref_cell":"B15","ref_text":"0.5.1"}</t>
        </is>
      </c>
    </row>
    <row r="7">
      <c r="A7" t="inlineStr">
        <is>
          <t>field</t>
        </is>
      </c>
      <c r="B7" t="inlineStr">
        <is>
          <t>b64_unfccc_activity_reference</t>
        </is>
      </c>
      <c r="C7" t="inlineStr">
        <is>
          <t>0. Submission Control</t>
        </is>
      </c>
      <c r="D7" t="inlineStr">
        <is>
          <t>F16</t>
        </is>
      </c>
      <c r="E7" t="inlineStr">
        <is>
          <t>UNFCCC activity reference (if already assigned)</t>
        </is>
      </c>
      <c r="F7" t="inlineStr">
        <is>
          <t>text-short</t>
        </is>
      </c>
      <c r="G7" t="inlineStr"/>
      <c r="H7" t="inlineStr">
        <is>
          <t>conditional</t>
        </is>
      </c>
      <c r="I7" t="inlineStr"/>
      <c r="J7" t="inlineStr"/>
      <c r="K7" t="inlineStr">
        <is>
          <t>{"section_ref":"0.5.2","evidence_cell":null,"readonly":false,"computed":false,"source":"participant","annex_ref":false,"verify_on_upload":false,"guidance":"","anchor_cell":"C16","anchor_text":"UNFCCC activity reference (if already assigned)","ref_cell":"B16","ref_text":"0.5.2"}</t>
        </is>
      </c>
    </row>
    <row r="8">
      <c r="A8" t="inlineStr">
        <is>
          <t>field</t>
        </is>
      </c>
      <c r="B8" t="inlineStr">
        <is>
          <t>b64_moc_focal_point</t>
        </is>
      </c>
      <c r="C8" t="inlineStr">
        <is>
          <t>0. Submission Control</t>
        </is>
      </c>
      <c r="D8" t="inlineStr">
        <is>
          <t>F17</t>
        </is>
      </c>
      <c r="E8" t="inlineStr">
        <is>
          <t>Focal point named in the statement of Means of Communication (A6.4MM-MOC-FORM)</t>
        </is>
      </c>
      <c r="F8" t="inlineStr">
        <is>
          <t>text-short</t>
        </is>
      </c>
      <c r="G8" t="inlineStr"/>
      <c r="H8" t="inlineStr">
        <is>
          <t>conditional</t>
        </is>
      </c>
      <c r="I8" t="inlineStr"/>
      <c r="J8" t="inlineStr"/>
      <c r="K8" t="inlineStr">
        <is>
          <t>{"section_ref":"0.5.3","evidence_cell":null,"readonly":false,"computed":false,"source":"participant","annex_ref":false,"verify_on_upload":false,"guidance":"Framework \u00b642.2.1.","anchor_cell":"C17","anchor_text":"Focal point named in the statement of Means of Communication (A6.4MM-MOC-FORM)","ref_cell":"B17","ref_text":"0.5.3"}</t>
        </is>
      </c>
    </row>
    <row r="9">
      <c r="A9" t="inlineStr">
        <is>
          <t>field</t>
        </is>
      </c>
      <c r="B9" t="inlineStr">
        <is>
          <t>b64_doe</t>
        </is>
      </c>
      <c r="C9" t="inlineStr">
        <is>
          <t>0. Submission Control</t>
        </is>
      </c>
      <c r="D9" t="inlineStr">
        <is>
          <t>F18</t>
        </is>
      </c>
      <c r="E9" t="inlineStr">
        <is>
          <t>Intended UNFCCC-accredited Designated Operational Entity (DOE), if identified</t>
        </is>
      </c>
      <c r="F9" t="inlineStr">
        <is>
          <t>text-short</t>
        </is>
      </c>
      <c r="G9" t="inlineStr"/>
      <c r="H9" t="inlineStr">
        <is>
          <t>conditional</t>
        </is>
      </c>
      <c r="I9" t="inlineStr"/>
      <c r="J9" t="inlineStr"/>
      <c r="K9" t="inlineStr">
        <is>
          <t>{"section_ref":"0.5.4","evidence_cell":null,"readonly":false,"computed":false,"source":"participant","annex_ref":false,"verify_on_upload":false,"guidance":"Under Article 6.4 validation is performed by a DOE accredited by the UNFCCC, not by a VVB registered in the MCRS.","anchor_cell":"C18","anchor_text":"Intended UNFCCC-accredited Designated Operational Entity (DOE), if identified","ref_cell":"B18","ref_text":"0.5.4"}</t>
        </is>
      </c>
    </row>
    <row r="10">
      <c r="A10" t="inlineStr">
        <is>
          <t>field</t>
        </is>
      </c>
      <c r="B10" t="inlineStr">
        <is>
          <t>b_map_legal_name</t>
        </is>
      </c>
      <c r="C10" t="inlineStr">
        <is>
          <t>1. MAP Background</t>
        </is>
      </c>
      <c r="D10" t="inlineStr">
        <is>
          <t>F8</t>
        </is>
      </c>
      <c r="E10" t="inlineStr">
        <is>
          <t>MAP legal name</t>
        </is>
      </c>
      <c r="F10" t="inlineStr">
        <is>
          <t>text-short</t>
        </is>
      </c>
      <c r="G10" t="inlineStr"/>
      <c r="H10" t="inlineStr">
        <is>
          <t>required</t>
        </is>
      </c>
      <c r="I10" t="inlineStr"/>
      <c r="J10" t="inlineStr"/>
      <c r="K10" t="inlineStr">
        <is>
          <t>{"section_ref":"1.1","evidence_cell":null,"readonly":false,"computed":true,"source":"registry","annex_ref":false,"verify_on_upload":true,"guidance":"You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A1 \u2014 CRUCIAL. The MAP sh","anchor_cell":"C8","anchor_text":"MAP legal name","ref_cell":"B8","ref_text":"1.1"}</t>
        </is>
      </c>
    </row>
    <row r="11">
      <c r="A11" t="inlineStr">
        <is>
          <t>field</t>
        </is>
      </c>
      <c r="B11" t="inlineStr">
        <is>
          <t>b_map_full_address</t>
        </is>
      </c>
      <c r="C11" t="inlineStr">
        <is>
          <t>1. MAP Background</t>
        </is>
      </c>
      <c r="D11" t="inlineStr">
        <is>
          <t>F9</t>
        </is>
      </c>
      <c r="E11" t="inlineStr">
        <is>
          <t>MAP full address</t>
        </is>
      </c>
      <c r="F11" t="inlineStr">
        <is>
          <t>text-long</t>
        </is>
      </c>
      <c r="G11" t="inlineStr"/>
      <c r="H11" t="inlineStr">
        <is>
          <t>required</t>
        </is>
      </c>
      <c r="I11" t="inlineStr"/>
      <c r="J11" t="inlineStr"/>
      <c r="K11" t="inlineStr">
        <is>
          <t>{"section_ref":"1.2","evidence_cell":null,"readonly":false,"computed":true,"source":"registry","annex_ref":false,"verify_on_upload":true,"guidance":"You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A3 \u2014 IMPORTANT. The addr","anchor_cell":"C9","anchor_text":"MAP full address","ref_cell":"B9","ref_text":"1.2"}</t>
        </is>
      </c>
    </row>
    <row r="12">
      <c r="A12" t="inlineStr">
        <is>
          <t>field</t>
        </is>
      </c>
      <c r="B12" t="inlineStr">
        <is>
          <t>b_contact_name</t>
        </is>
      </c>
      <c r="C12" t="inlineStr">
        <is>
          <t>1. MAP Background</t>
        </is>
      </c>
      <c r="D12" t="inlineStr">
        <is>
          <t>F12</t>
        </is>
      </c>
      <c r="E12" t="inlineStr">
        <is>
          <t>Name of key contact person</t>
        </is>
      </c>
      <c r="F12" t="inlineStr">
        <is>
          <t>text-short</t>
        </is>
      </c>
      <c r="G12" t="inlineStr"/>
      <c r="H12" t="inlineStr">
        <is>
          <t>required</t>
        </is>
      </c>
      <c r="I12" t="inlineStr"/>
      <c r="J12" t="inlineStr"/>
      <c r="K12" t="inlineStr">
        <is>
          <t>{"section_ref":"2.1","evidence_cell":null,"readonly":false,"computed":true,"source":"registry","annex_ref":false,"verify_on_upload":true,"guidance":"You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A4.","anchor_cell":"C12","anchor_text":"Name of key contact person","ref_cell":"B12","ref_text":"2.1"}</t>
        </is>
      </c>
    </row>
    <row r="13">
      <c r="A13" t="inlineStr">
        <is>
          <t>field</t>
        </is>
      </c>
      <c r="B13" t="inlineStr">
        <is>
          <t>b_contact_position</t>
        </is>
      </c>
      <c r="C13" t="inlineStr">
        <is>
          <t>1. MAP Background</t>
        </is>
      </c>
      <c r="D13" t="inlineStr">
        <is>
          <t>F13</t>
        </is>
      </c>
      <c r="E13" t="inlineStr">
        <is>
          <t>Position of contact person</t>
        </is>
      </c>
      <c r="F13" t="inlineStr">
        <is>
          <t>text-short</t>
        </is>
      </c>
      <c r="G13" t="inlineStr"/>
      <c r="H13" t="inlineStr">
        <is>
          <t>required</t>
        </is>
      </c>
      <c r="I13" t="inlineStr"/>
      <c r="J13" t="inlineStr"/>
      <c r="K13" t="inlineStr">
        <is>
          <t>{"section_ref":"2.2","evidence_cell":null,"readonly":false,"computed":true,"source":"registry","annex_ref":false,"verify_on_upload":true,"guidance":"You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A5. The position must be","anchor_cell":"C13","anchor_text":"Position of contact person","ref_cell":"B13","ref_text":"2.2"}</t>
        </is>
      </c>
    </row>
    <row r="14">
      <c r="A14" t="inlineStr">
        <is>
          <t>field</t>
        </is>
      </c>
      <c r="B14" t="inlineStr">
        <is>
          <t>b_contact_phone</t>
        </is>
      </c>
      <c r="C14" t="inlineStr">
        <is>
          <t>1. MAP Background</t>
        </is>
      </c>
      <c r="D14" t="inlineStr">
        <is>
          <t>F14</t>
        </is>
      </c>
      <c r="E14" t="inlineStr">
        <is>
          <t>Phone number of contact person (including country code)</t>
        </is>
      </c>
      <c r="F14" t="inlineStr">
        <is>
          <t>text-short</t>
        </is>
      </c>
      <c r="G14" t="inlineStr"/>
      <c r="H14" t="inlineStr">
        <is>
          <t>required</t>
        </is>
      </c>
      <c r="I14" t="inlineStr"/>
      <c r="J14" t="inlineStr"/>
      <c r="K14" t="inlineStr">
        <is>
          <t>{"section_ref":"2.3","evidence_cell":null,"readonly":false,"computed":true,"source":"registry","annex_ref":false,"verify_on_upload":true,"guidance":"You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A6. Include the country ","anchor_cell":"C14","anchor_text":"Phone number of contact person (including country code)","ref_cell":"B14","ref_text":"2.3"}</t>
        </is>
      </c>
    </row>
    <row r="15">
      <c r="A15" t="inlineStr">
        <is>
          <t>field</t>
        </is>
      </c>
      <c r="B15" t="inlineStr">
        <is>
          <t>b_contact_email</t>
        </is>
      </c>
      <c r="C15" t="inlineStr">
        <is>
          <t>1. MAP Background</t>
        </is>
      </c>
      <c r="D15" t="inlineStr">
        <is>
          <t>F15</t>
        </is>
      </c>
      <c r="E15" t="inlineStr">
        <is>
          <t>E-mail of contact person</t>
        </is>
      </c>
      <c r="F15" t="inlineStr">
        <is>
          <t>text-short</t>
        </is>
      </c>
      <c r="G15" t="inlineStr"/>
      <c r="H15" t="inlineStr">
        <is>
          <t>required</t>
        </is>
      </c>
      <c r="I15" t="inlineStr"/>
      <c r="J15" t="inlineStr"/>
      <c r="K15" t="inlineStr">
        <is>
          <t>{"section_ref":"2.4","evidence_cell":null,"readonly":false,"computed":true,"source":"registry","annex_ref":false,"verify_on_upload":true,"guidance":"You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A7.","anchor_cell":"C15","anchor_text":"E-mail of contact person","ref_cell":"B15","ref_text":"2.4"}</t>
        </is>
      </c>
    </row>
    <row r="16">
      <c r="A16" t="inlineStr">
        <is>
          <t>field</t>
        </is>
      </c>
      <c r="B16" t="inlineStr">
        <is>
          <t>b_activity_title</t>
        </is>
      </c>
      <c r="C16" t="inlineStr">
        <is>
          <t>2. Activity Basics</t>
        </is>
      </c>
      <c r="D16" t="inlineStr">
        <is>
          <t>F8</t>
        </is>
      </c>
      <c r="E16" t="inlineStr">
        <is>
          <t>Title of proposed Mitigation Activity</t>
        </is>
      </c>
      <c r="F16" t="inlineStr">
        <is>
          <t>text-short</t>
        </is>
      </c>
      <c r="G16" t="inlineStr"/>
      <c r="H16" t="inlineStr">
        <is>
          <t>required</t>
        </is>
      </c>
      <c r="I16" t="inlineStr"/>
      <c r="J16" t="inlineStr"/>
      <c r="K16" t="inlineStr">
        <is>
          <t>{"section_ref":"3.1","evidence_cell":null,"readonly":false,"computed":false,"source":"participant","annex_ref":false,"verify_on_upload":false,"guidance":"Annex IV B1 \u2014 RELEVANT. The title must be clear, concise and adequately summarise the Mitigation Activity's purpose and objectives. Keep this title identical across the MADD, the request for authorisation and every monitoring report.","anchor_cell":"C8","anchor_text":"Title of proposed Mitigation Activity","ref_cell":"B8","ref_text":"3.1"}</t>
        </is>
      </c>
    </row>
    <row r="17">
      <c r="A17" t="inlineStr">
        <is>
          <t>field</t>
        </is>
      </c>
      <c r="B17" t="inlineStr">
        <is>
          <t>b_activity_location</t>
        </is>
      </c>
      <c r="C17" t="inlineStr">
        <is>
          <t>2. Activity Basics</t>
        </is>
      </c>
      <c r="D17" t="inlineStr">
        <is>
          <t>F9</t>
        </is>
      </c>
      <c r="E17" t="inlineStr">
        <is>
          <t>Location of Mitigation Activity (full address and coordinates)</t>
        </is>
      </c>
      <c r="F17" t="inlineStr">
        <is>
          <t>text-long</t>
        </is>
      </c>
      <c r="G17" t="inlineStr"/>
      <c r="H17" t="inlineStr">
        <is>
          <t>required</t>
        </is>
      </c>
      <c r="I17" t="inlineStr"/>
      <c r="J17" t="inlineStr"/>
      <c r="K17" t="inlineStr">
        <is>
          <t>{"section_ref":"3.2","evidence_cell":"G9","readonly":false,"computed":false,"source":"participant","annex_ref":false,"verify_on_upload":false,"guidance":"Annex IV B2 \u2014 CRUCIAL. The Mitigation Activity's location must be within Malawi's borders. If it is not, the MAIN is rejected outright with no resubmission window. Give the full postal or descriptive address here and the coordinates in 3.3 and 3.4. Attach a site map or GIS file and record its Annex Ref ID.","anchor_cell":"C9","anchor_text":"Location of Mitigation Activity (full address and coordinates)","ref_cell":"B9","ref_text":"3.2"}</t>
        </is>
      </c>
    </row>
    <row r="18">
      <c r="A18" t="inlineStr">
        <is>
          <t>field</t>
        </is>
      </c>
      <c r="B18" t="inlineStr">
        <is>
          <t>b_location_district</t>
        </is>
      </c>
      <c r="C18" t="inlineStr">
        <is>
          <t>2. Activity Basics</t>
        </is>
      </c>
      <c r="D18" t="inlineStr">
        <is>
          <t>F10</t>
        </is>
      </c>
      <c r="E18" t="inlineStr">
        <is>
          <t>District(s)</t>
        </is>
      </c>
      <c r="F18" t="inlineStr">
        <is>
          <t>single-select</t>
        </is>
      </c>
      <c r="G18" t="inlineStr"/>
      <c r="H18" t="inlineStr">
        <is>
          <t>required</t>
        </is>
      </c>
      <c r="I18" t="inlineStr">
        <is>
          <t>LST_MALAWI_DISTRICT</t>
        </is>
      </c>
      <c r="J18" t="inlineStr"/>
      <c r="K18" t="inlineStr">
        <is>
          <t>{"section_ref":"3.3","evidence_cell":null,"readonly":false,"computed":false,"source":"participant","annex_ref":false,"verify_on_upload":false,"guidance":"Registry-added. Choose the district; for multi-district activities choose the multi-district option and list them in 3.2.","anchor_cell":"C10","anchor_text":"District(s)","ref_cell":"B10","ref_text":"3.3"}</t>
        </is>
      </c>
    </row>
    <row r="19">
      <c r="A19" t="inlineStr">
        <is>
          <t>field</t>
        </is>
      </c>
      <c r="B19" t="inlineStr">
        <is>
          <t>b_location_latitude</t>
        </is>
      </c>
      <c r="C19" t="inlineStr">
        <is>
          <t>2. Activity Basics</t>
        </is>
      </c>
      <c r="D19" t="inlineStr">
        <is>
          <t>F11</t>
        </is>
      </c>
      <c r="E19" t="inlineStr">
        <is>
          <t>Latitude of the principal site</t>
        </is>
      </c>
      <c r="F19" t="inlineStr">
        <is>
          <t>decimal</t>
        </is>
      </c>
      <c r="G19" t="inlineStr">
        <is>
          <t>° WGS84</t>
        </is>
      </c>
      <c r="H19" t="inlineStr">
        <is>
          <t>required</t>
        </is>
      </c>
      <c r="I19" t="inlineStr"/>
      <c r="J19" t="inlineStr"/>
      <c r="K19" t="inlineStr">
        <is>
          <t>{"section_ref":"3.4","evidence_cell":null,"readonly":false,"computed":false,"source":"participant","annex_ref":false,"verify_on_upload":false,"guidance":"Registry-added. Decimal degrees, WGS84, to six decimal places. Negative values (southern hemisphere). The accepted range is Malawi's national envelope; a value outside it will be refused by this cell.","anchor_cell":"C11","anchor_text":"Latitude of the principal site","ref_cell":"B11","ref_text":"3.4"}</t>
        </is>
      </c>
    </row>
    <row r="20">
      <c r="A20" t="inlineStr">
        <is>
          <t>field</t>
        </is>
      </c>
      <c r="B20" t="inlineStr">
        <is>
          <t>b_location_longitude</t>
        </is>
      </c>
      <c r="C20" t="inlineStr">
        <is>
          <t>2. Activity Basics</t>
        </is>
      </c>
      <c r="D20" t="inlineStr">
        <is>
          <t>F12</t>
        </is>
      </c>
      <c r="E20" t="inlineStr">
        <is>
          <t>Longitude of the principal site</t>
        </is>
      </c>
      <c r="F20" t="inlineStr">
        <is>
          <t>decimal</t>
        </is>
      </c>
      <c r="G20" t="inlineStr">
        <is>
          <t>° WGS84</t>
        </is>
      </c>
      <c r="H20" t="inlineStr">
        <is>
          <t>required</t>
        </is>
      </c>
      <c r="I20" t="inlineStr"/>
      <c r="J20" t="inlineStr"/>
      <c r="K20" t="inlineStr">
        <is>
          <t>{"section_ref":"3.5","evidence_cell":null,"readonly":false,"computed":false,"source":"participant","annex_ref":false,"verify_on_upload":false,"guidance":"Registry-added. Decimal degrees, WGS84, to six decimal places.","anchor_cell":"C12","anchor_text":"Longitude of the principal site","ref_cell":"B12","ref_text":"3.5"}</t>
        </is>
      </c>
    </row>
    <row r="21">
      <c r="A21" t="inlineStr">
        <is>
          <t>field</t>
        </is>
      </c>
      <c r="B21" t="inlineStr">
        <is>
          <t>b_activity_sector</t>
        </is>
      </c>
      <c r="C21" t="inlineStr">
        <is>
          <t>2. Activity Basics</t>
        </is>
      </c>
      <c r="D21" t="inlineStr">
        <is>
          <t>F15</t>
        </is>
      </c>
      <c r="E21" t="inlineStr">
        <is>
          <t>Mitigation Activity sector</t>
        </is>
      </c>
      <c r="F21" t="inlineStr">
        <is>
          <t>single-select</t>
        </is>
      </c>
      <c r="G21" t="inlineStr"/>
      <c r="H21" t="inlineStr">
        <is>
          <t>required</t>
        </is>
      </c>
      <c r="I21" t="inlineStr">
        <is>
          <t>LST_SECTOR</t>
        </is>
      </c>
      <c r="J21" t="inlineStr"/>
      <c r="K21" t="inlineStr">
        <is>
          <t>{"section_ref":"3.6","evidence_cell":null,"readonly":false,"computed":false,"source":"participant","annex_ref":false,"verify_on_upload":false,"guidance":"Annex IV B4 \u2014 CRUCIAL. The activity must be in a sector covered by the NDC and listed under the positive list in Framework Section 5.2, Table 4. If it is not in Table 4, or not mentioned in the NDC as conditional, it must be quantified within Malawi's National Inventory Report and this must be explained in the 'Other' field. Failure is a terminal rejection: the activity cannot undergo a corresponding adjustment under international Article 6 rules. Note that the Framework's Table 4 contains no Forestry / AFOLU sector; a forestry activity must be filed under 'Other' pending the EAD's decision on","anchor_cell":"C15","anchor_text":"Mitigation Activity sector","ref_cell":"B15","ref_text":"3.6"}</t>
        </is>
      </c>
    </row>
    <row r="22">
      <c r="A22" t="inlineStr">
        <is>
          <t>field</t>
        </is>
      </c>
      <c r="B22" t="inlineStr">
        <is>
          <t>b_activity_subsector</t>
        </is>
      </c>
      <c r="C22" t="inlineStr">
        <is>
          <t>2. Activity Basics</t>
        </is>
      </c>
      <c r="D22" t="inlineStr">
        <is>
          <t>F16</t>
        </is>
      </c>
      <c r="E22" t="inlineStr">
        <is>
          <t>Sub-sector / measure from Framework Table 4</t>
        </is>
      </c>
      <c r="F22" t="inlineStr">
        <is>
          <t>single-select</t>
        </is>
      </c>
      <c r="G22" t="inlineStr"/>
      <c r="H22" t="inlineStr">
        <is>
          <t>required</t>
        </is>
      </c>
      <c r="I22" t="inlineStr">
        <is>
          <t>LST_SUBSECTOR</t>
        </is>
      </c>
      <c r="J22" t="inlineStr"/>
      <c r="K22" t="inlineStr">
        <is>
          <t>{"section_ref":"3.7","evidence_cell":null,"readonly":false,"computed":false,"source":"participant","annex_ref":false,"verify_on_upload":false,"guidance":"Registry-added. Selecting the Table 4 sub-sector lets the Registry run the positive-list check automatically instead of leaving it to manual reading.","anchor_cell":"C16","anchor_text":"Sub-sector / measure from Framework Table 4","ref_cell":"B16","ref_text":"3.7"}</t>
        </is>
      </c>
    </row>
    <row r="23">
      <c r="A23" t="inlineStr">
        <is>
          <t>field</t>
        </is>
      </c>
      <c r="B23" t="inlineStr">
        <is>
          <t>b_activity_sector_other</t>
        </is>
      </c>
      <c r="C23" t="inlineStr">
        <is>
          <t>2. Activity Basics</t>
        </is>
      </c>
      <c r="D23" t="inlineStr">
        <is>
          <t>F17</t>
        </is>
      </c>
      <c r="E23" t="inlineStr">
        <is>
          <t>Other: (state the sector and explain, including how the activity is quantified within Malawi's National Inventory Report)</t>
        </is>
      </c>
      <c r="F23" t="inlineStr">
        <is>
          <t>text-long</t>
        </is>
      </c>
      <c r="G23" t="inlineStr"/>
      <c r="H23" t="inlineStr">
        <is>
          <t>conditional</t>
        </is>
      </c>
      <c r="I23" t="inlineStr"/>
      <c r="J23" t="inlineStr"/>
      <c r="K23" t="inlineStr">
        <is>
          <t>{"section_ref":"3.8","evidence_cell":null,"readonly":false,"computed":false,"source":"participant","annex_ref":false,"verify_on_upload":false,"guidance":"Mandatory whenever 3.6 is 'Other', and whenever the activity is not listed in Table 4 or is not an NDC conditional measure. You must demonstrate NIR coverage \u2014 Framework Table 5 item 2 excludes any activity outside NIR scope.","anchor_cell":"C17","anchor_text":"Other: (state the sector and explain, including how the activity is quantified within Malawi's National Inventory Report)","ref_cell":"B17","ref_text":"3.8"}</t>
        </is>
      </c>
    </row>
    <row r="24">
      <c r="A24" t="inlineStr">
        <is>
          <t>field</t>
        </is>
      </c>
      <c r="B24" t="inlineStr">
        <is>
          <t>b_eligible_sector_confirmation</t>
        </is>
      </c>
      <c r="C24" t="inlineStr">
        <is>
          <t>2. Activity Basics</t>
        </is>
      </c>
      <c r="D24" t="inlineStr">
        <is>
          <t>F18</t>
        </is>
      </c>
      <c r="E24" t="inlineStr">
        <is>
          <t>Is the Mitigation Activity under Malawi's Article 6 eligible sectors and activities?</t>
        </is>
      </c>
      <c r="F24" t="inlineStr">
        <is>
          <t>boolean</t>
        </is>
      </c>
      <c r="G24" t="inlineStr"/>
      <c r="H24" t="inlineStr">
        <is>
          <t>required</t>
        </is>
      </c>
      <c r="I24" t="inlineStr"/>
      <c r="J24" t="inlineStr"/>
      <c r="K24" t="inlineStr">
        <is>
          <t>{"section_ref":"3.9","evidence_cell":null,"readonly":false,"computed":false,"source":"participant","annex_ref":false,"verify_on_upload":false,"guidance":"Self-declaration by the MAP. It is not determinative \u2014 the EAD makes the eligibility finding under Annex IV B4 and B9. If you answer No, field 3.8 becomes mandatory.","anchor_cell":"C18","anchor_text":"Is the Mitigation Activity under Malawi's Article 6 eligible sectors and activities?","ref_cell":"B18","ref_text":"3.9"}</t>
        </is>
      </c>
    </row>
    <row r="25">
      <c r="A25" t="inlineStr">
        <is>
          <t>field</t>
        </is>
      </c>
      <c r="B25" t="inlineStr">
        <is>
          <t>b_promoted_technology</t>
        </is>
      </c>
      <c r="C25" t="inlineStr">
        <is>
          <t>2. Activity Basics</t>
        </is>
      </c>
      <c r="D25" t="inlineStr">
        <is>
          <t>F19</t>
        </is>
      </c>
      <c r="E25" t="inlineStr">
        <is>
          <t>Does the activity deploy a technology promoted under Framework ¶56.4?</t>
        </is>
      </c>
      <c r="F25" t="inlineStr">
        <is>
          <t>single-select</t>
        </is>
      </c>
      <c r="G25" t="inlineStr"/>
      <c r="H25" t="inlineStr">
        <is>
          <t>optional</t>
        </is>
      </c>
      <c r="I25" t="inlineStr">
        <is>
          <t>LST_PROMOTED_TECH</t>
        </is>
      </c>
      <c r="J25" t="inlineStr"/>
      <c r="K25" t="inlineStr">
        <is>
          <t>{"section_ref":"3.10","evidence_cell":null,"readonly":false,"computed":false,"source":"participant","annex_ref":false,"verify_on_upload":false,"guidance":"Registry-added. Green hydrogen, geothermal power, CCS and CCU are expressly promoted; recording this supports pipeline prioritisation.","anchor_cell":"C19","anchor_text":"Does the activity deploy a technology promoted under Framework \u00b656.4?","ref_cell":"B19","ref_text":"3.10"}</t>
        </is>
      </c>
    </row>
    <row r="26">
      <c r="A26" t="inlineStr">
        <is>
          <t>field</t>
        </is>
      </c>
      <c r="B26" t="inlineStr">
        <is>
          <t>b_mo_type</t>
        </is>
      </c>
      <c r="C26" t="inlineStr">
        <is>
          <t>2. Activity Basics</t>
        </is>
      </c>
      <c r="D26" t="inlineStr">
        <is>
          <t>F22</t>
        </is>
      </c>
      <c r="E26" t="inlineStr">
        <is>
          <t>Type of Mitigation Outcome the Mitigation Activity seeks to generate</t>
        </is>
      </c>
      <c r="F26" t="inlineStr">
        <is>
          <t>single-select</t>
        </is>
      </c>
      <c r="G26" t="inlineStr"/>
      <c r="H26" t="inlineStr">
        <is>
          <t>required</t>
        </is>
      </c>
      <c r="I26" t="inlineStr">
        <is>
          <t>LST_MO_PURPOSE</t>
        </is>
      </c>
      <c r="J26" t="inlineStr"/>
      <c r="K26" t="inlineStr">
        <is>
          <t>{"section_ref":"3.11","evidence_cell":null,"readonly":false,"computed":false,"source":"participant","annex_ref":false,"verify_on_upload":false,"guidance":"Annex IV B5 \u2014 IMPORTANT. The MAIN must clearly state the use purpose. The printed template offers only two options; this list is extended to cover CORSIA, the combined case, and the Article 6.4 authorised versus mitigation-contribution distinction, none of which the printed form can express.","anchor_cell":"C22","anchor_text":"Type of Mitigation Outcome the Mitigation Activity seeks to generate","ref_cell":"B22","ref_text":"3.11"}</t>
        </is>
      </c>
    </row>
    <row r="27">
      <c r="A27" t="inlineStr">
        <is>
          <t>field</t>
        </is>
      </c>
      <c r="B27" t="inlineStr">
        <is>
          <t>b_est_annual_er</t>
        </is>
      </c>
      <c r="C27" t="inlineStr">
        <is>
          <t>2. Activity Basics</t>
        </is>
      </c>
      <c r="D27" t="inlineStr">
        <is>
          <t>F26</t>
        </is>
      </c>
      <c r="E27" t="inlineStr">
        <is>
          <t>Estimated annual average GHG emission reductions or removals</t>
        </is>
      </c>
      <c r="F27" t="inlineStr">
        <is>
          <t>decimal</t>
        </is>
      </c>
      <c r="G27" t="inlineStr">
        <is>
          <t>tCO2e/yr</t>
        </is>
      </c>
      <c r="H27" t="inlineStr">
        <is>
          <t>required</t>
        </is>
      </c>
      <c r="I27" t="inlineStr"/>
      <c r="J27" t="inlineStr"/>
      <c r="K27" t="inlineStr">
        <is>
          <t>{"section_ref":"3.12","evidence_cell":null,"readonly":false,"computed":false,"source":"participant","annex_ref":false,"verify_on_upload":false,"guidance":"This figure determines the activity's scale band and therefore the issuance fee (USD 0.50 to 3.00 per Mitigation Outcome) and the buffer retention (1% to 5%). Framework Tables 6 to 9.","anchor_cell":"C26","anchor_text":"Estimated annual average GHG emission reductions or removals","ref_cell":"B26","ref_text":"3.12"}</t>
        </is>
      </c>
    </row>
    <row r="28">
      <c r="A28" t="inlineStr">
        <is>
          <t>field</t>
        </is>
      </c>
      <c r="B28" t="inlineStr">
        <is>
          <t>b_crediting_period_years</t>
        </is>
      </c>
      <c r="C28" t="inlineStr">
        <is>
          <t>2. Activity Basics</t>
        </is>
      </c>
      <c r="D28" t="inlineStr">
        <is>
          <t>F27</t>
        </is>
      </c>
      <c r="E28" t="inlineStr">
        <is>
          <t>Intended crediting period length</t>
        </is>
      </c>
      <c r="F28" t="inlineStr">
        <is>
          <t>integer</t>
        </is>
      </c>
      <c r="G28" t="inlineStr">
        <is>
          <t>years</t>
        </is>
      </c>
      <c r="H28" t="inlineStr">
        <is>
          <t>required</t>
        </is>
      </c>
      <c r="I28" t="inlineStr"/>
      <c r="J28" t="inlineStr"/>
      <c r="K28" t="inlineStr">
        <is>
          <t>{"section_ref":"3.13","evidence_cell":null,"readonly":false,"computed":false,"source":"participant","annex_ref":false,"verify_on_upload":false,"guidance":"Under Article 6.2 the Framework caps nothing explicitly, but the crediting period must end by 31 December 2030 or at the end of the activity, whichever is earlier (Annex V Module 0 item 8). Under Article 6.4: 5 years renewable twice, or 10 years with no renewal, or 15 years renewable twice for removals.","anchor_cell":"C27","anchor_text":"Intended crediting period length","ref_cell":"B27","ref_text":"3.13"}</t>
        </is>
      </c>
    </row>
    <row r="29">
      <c r="A29" t="inlineStr">
        <is>
          <t>field</t>
        </is>
      </c>
      <c r="B29" t="inlineStr">
        <is>
          <t>b_expected_start_date</t>
        </is>
      </c>
      <c r="C29" t="inlineStr">
        <is>
          <t>2. Activity Basics</t>
        </is>
      </c>
      <c r="D29" t="inlineStr">
        <is>
          <t>F28</t>
        </is>
      </c>
      <c r="E29" t="inlineStr">
        <is>
          <t>Expected Mitigation Activity start date</t>
        </is>
      </c>
      <c r="F29" t="inlineStr">
        <is>
          <t>date</t>
        </is>
      </c>
      <c r="G29" t="inlineStr"/>
      <c r="H29" t="inlineStr">
        <is>
          <t>required</t>
        </is>
      </c>
      <c r="I29" t="inlineStr"/>
      <c r="J29" t="inlineStr"/>
      <c r="K29" t="inlineStr">
        <is>
          <t>{"section_ref":"3.14","evidence_cell":null,"readonly":false,"computed":false,"source":"participant","annex_ref":false,"verify_on_upload":false,"guidance":"Under Article 6.4 the crediting period shall not start before 2021 (Framework \u00b6 at line 3489).","anchor_cell":"C28","anchor_text":"Expected Mitigation Activity start date","ref_cell":"B28","ref_text":"3.14"}</t>
        </is>
      </c>
    </row>
    <row r="30">
      <c r="A30" t="inlineStr">
        <is>
          <t>field</t>
        </is>
      </c>
      <c r="B30" t="inlineStr">
        <is>
          <t>b_est_total_er</t>
        </is>
      </c>
      <c r="C30" t="inlineStr">
        <is>
          <t>2. Activity Basics</t>
        </is>
      </c>
      <c r="D30" t="inlineStr">
        <is>
          <t>F29</t>
        </is>
      </c>
      <c r="E30" t="inlineStr">
        <is>
          <t>Estimated total reductions or removals over the crediting period</t>
        </is>
      </c>
      <c r="F30" t="inlineStr">
        <is>
          <t>computed</t>
        </is>
      </c>
      <c r="G30" t="inlineStr">
        <is>
          <t>tCO2e</t>
        </is>
      </c>
      <c r="H30" t="inlineStr">
        <is>
          <t>required</t>
        </is>
      </c>
      <c r="I30" t="inlineStr"/>
      <c r="J30" t="inlineStr">
        <is>
          <t>IF(OR(F{r}-1="",F{r}-2=""),"",0)</t>
        </is>
      </c>
      <c r="K30" t="inlineStr">
        <is>
          <t>{"section_ref":"3.15","evidence_cell":null,"readonly":false,"computed":true,"source":"participant","annex_ref":false,"verify_on_upload":false,"guidance":"","anchor_cell":"C29","anchor_text":"\u2211 Estimated total reductions or removals over the crediting period","ref_cell":"B29","ref_text":"3.15"}</t>
        </is>
      </c>
    </row>
    <row r="31">
      <c r="A31" t="inlineStr">
        <is>
          <t>field</t>
        </is>
      </c>
      <c r="B31" t="inlineStr">
        <is>
          <t>b_activity_scale</t>
        </is>
      </c>
      <c r="C31" t="inlineStr">
        <is>
          <t>2. Activity Basics</t>
        </is>
      </c>
      <c r="D31" t="inlineStr">
        <is>
          <t>F30</t>
        </is>
      </c>
      <c r="E31" t="inlineStr">
        <is>
          <t>Resulting scale band</t>
        </is>
      </c>
      <c r="F31" t="inlineStr">
        <is>
          <t>computed</t>
        </is>
      </c>
      <c r="G31" t="inlineStr"/>
      <c r="H31" t="inlineStr">
        <is>
          <t>optional</t>
        </is>
      </c>
      <c r="I31" t="inlineStr"/>
      <c r="J31" t="inlineStr"/>
      <c r="K31" t="inlineStr">
        <is>
          <t>{"section_ref":"3.16","evidence_cell":null,"readonly":false,"computed":true,"source":"participant","annex_ref":false,"verify_on_upload":false,"guidance":"Derived from 3.12 against Framework Tables 6 to 9.","anchor_cell":"C30","anchor_text":"\u2211 Resulting scale band","ref_cell":"B30","ref_text":"3.16"}</t>
        </is>
      </c>
    </row>
    <row r="32">
      <c r="A32" t="inlineStr">
        <is>
          <t>field</t>
        </is>
      </c>
      <c r="B32" t="inlineStr">
        <is>
          <t>b_total_investment</t>
        </is>
      </c>
      <c r="C32" t="inlineStr">
        <is>
          <t>2. Activity Basics</t>
        </is>
      </c>
      <c r="D32" t="inlineStr">
        <is>
          <t>F31</t>
        </is>
      </c>
      <c r="E32" t="inlineStr">
        <is>
          <t>Total investment required</t>
        </is>
      </c>
      <c r="F32" t="inlineStr">
        <is>
          <t>money</t>
        </is>
      </c>
      <c r="G32" t="inlineStr">
        <is>
          <t>USD</t>
        </is>
      </c>
      <c r="H32" t="inlineStr">
        <is>
          <t>required</t>
        </is>
      </c>
      <c r="I32" t="inlineStr"/>
      <c r="J32" t="inlineStr"/>
      <c r="K32" t="inlineStr">
        <is>
          <t>{"section_ref":"3.17","evidence_cell":"G31","readonly":false,"computed":false,"source":"participant","annex_ref":false,"verify_on_upload":false,"guidance":"Annex IV B12 requires a financial additionality case. Attach an indicative financial model and record its Annex Ref ID.","anchor_cell":"C31","anchor_text":"Total investment required","ref_cell":"B31","ref_text":"3.17"}</t>
        </is>
      </c>
    </row>
    <row r="33">
      <c r="A33" t="inlineStr">
        <is>
          <t>field</t>
        </is>
      </c>
      <c r="B33" t="inlineStr">
        <is>
          <t>b_carbon_finance_required</t>
        </is>
      </c>
      <c r="C33" t="inlineStr">
        <is>
          <t>2. Activity Basics</t>
        </is>
      </c>
      <c r="D33" t="inlineStr">
        <is>
          <t>F32</t>
        </is>
      </c>
      <c r="E33" t="inlineStr">
        <is>
          <t>Of which, the portion that must come from carbon finance</t>
        </is>
      </c>
      <c r="F33" t="inlineStr">
        <is>
          <t>money</t>
        </is>
      </c>
      <c r="G33" t="inlineStr">
        <is>
          <t>USD</t>
        </is>
      </c>
      <c r="H33" t="inlineStr">
        <is>
          <t>required</t>
        </is>
      </c>
      <c r="I33" t="inlineStr"/>
      <c r="J33" t="inlineStr"/>
      <c r="K33" t="inlineStr">
        <is>
          <t>{"section_ref":"3.18","evidence_cell":null,"readonly":false,"computed":false,"source":"participant","annex_ref":false,"verify_on_upload":false,"guidance":"Annex IV B12: you must show why, in the absence of carbon finance, the activity could not be implemented.","anchor_cell":"C32","anchor_text":"Of which, the portion that must come from carbon finance","ref_cell":"B32","ref_text":"3.18"}</t>
        </is>
      </c>
    </row>
    <row r="34">
      <c r="A34" t="inlineStr">
        <is>
          <t>field</t>
        </is>
      </c>
      <c r="B34" t="inlineStr">
        <is>
          <t>b_expected_mo_price</t>
        </is>
      </c>
      <c r="C34" t="inlineStr">
        <is>
          <t>2. Activity Basics</t>
        </is>
      </c>
      <c r="D34" t="inlineStr">
        <is>
          <t>F33</t>
        </is>
      </c>
      <c r="E34" t="inlineStr">
        <is>
          <t>Expected price per Mitigation Outcome</t>
        </is>
      </c>
      <c r="F34" t="inlineStr">
        <is>
          <t>money</t>
        </is>
      </c>
      <c r="G34" t="inlineStr">
        <is>
          <t>USD/tCO2e</t>
        </is>
      </c>
      <c r="H34" t="inlineStr">
        <is>
          <t>optional</t>
        </is>
      </c>
      <c r="I34" t="inlineStr"/>
      <c r="J34" t="inlineStr"/>
      <c r="K34" t="inlineStr">
        <is>
          <t>{"section_ref":"3.19","evidence_cell":null,"readonly":false,"computed":false,"source":"participant","annex_ref":false,"verify_on_upload":false,"guidance":"","anchor_cell":"C33","anchor_text":"Expected price per Mitigation Outcome","ref_cell":"B33","ref_text":"3.19"}</t>
        </is>
      </c>
    </row>
    <row r="35">
      <c r="A35" t="inlineStr">
        <is>
          <t>field</t>
        </is>
      </c>
      <c r="B35" t="inlineStr">
        <is>
          <t>b_summary</t>
        </is>
      </c>
      <c r="C35" t="inlineStr">
        <is>
          <t>3. Narrative</t>
        </is>
      </c>
      <c r="D35" t="inlineStr">
        <is>
          <t>F8</t>
        </is>
      </c>
      <c r="E35" t="inlineStr">
        <is>
          <t>Summary of the proposed Mitigation Activity</t>
        </is>
      </c>
      <c r="F35" t="inlineStr">
        <is>
          <t>text-long</t>
        </is>
      </c>
      <c r="G35" t="inlineStr"/>
      <c r="H35" t="inlineStr">
        <is>
          <t>required</t>
        </is>
      </c>
      <c r="I35" t="inlineStr"/>
      <c r="J35" t="inlineStr"/>
      <c r="K35" t="inlineStr">
        <is>
          <t>{"section_ref":"4","evidence_cell":"G8","readonly":false,"computed":false,"source":"participant","annex_ref":false,"verify_on_upload":false,"guidance":"Annex IV B6 \u2014 IMPORTANT. A coherent and short summary that does not conflict with the introduction, objectives, sectoral relevance, SDG priorities, technological scope, financial additionality description or MRV plan. Recommended limit 2,000 characters.","anchor_cell":"C8","anchor_text":"Summary of the proposed Mitigation Activity","ref_cell":"B8","ref_text":"4"}</t>
        </is>
      </c>
    </row>
    <row r="36">
      <c r="A36" t="inlineStr">
        <is>
          <t>field</t>
        </is>
      </c>
      <c r="B36" t="inlineStr">
        <is>
          <t>b_introduction</t>
        </is>
      </c>
      <c r="C36" t="inlineStr">
        <is>
          <t>3. Narrative</t>
        </is>
      </c>
      <c r="D36" t="inlineStr">
        <is>
          <t>F11</t>
        </is>
      </c>
      <c r="E36" t="inlineStr">
        <is>
          <t>Introduction to the proposed Mitigation Activity</t>
        </is>
      </c>
      <c r="F36" t="inlineStr">
        <is>
          <t>text-long</t>
        </is>
      </c>
      <c r="G36" t="inlineStr"/>
      <c r="H36" t="inlineStr">
        <is>
          <t>required</t>
        </is>
      </c>
      <c r="I36" t="inlineStr"/>
      <c r="J36" t="inlineStr"/>
      <c r="K36" t="inlineStr">
        <is>
          <t>{"section_ref":"5","evidence_cell":"G11","readonly":false,"computed":false,"source":"participant","annex_ref":false,"verify_on_upload":false,"guidance":"Annex IV B7 \u2014 IMPORTANT. A coherent and short introduction detailing the activity's importance to Malawi's sustainable development. Recommended limit 4,000 characters.","anchor_cell":"C11","anchor_text":"Introduction to the proposed Mitigation Activity","ref_cell":"B11","ref_text":"5"}</t>
        </is>
      </c>
    </row>
    <row r="37">
      <c r="A37" t="inlineStr">
        <is>
          <t>field</t>
        </is>
      </c>
      <c r="B37" t="inlineStr">
        <is>
          <t>b_objectives</t>
        </is>
      </c>
      <c r="C37" t="inlineStr">
        <is>
          <t>3. Narrative</t>
        </is>
      </c>
      <c r="D37" t="inlineStr">
        <is>
          <t>F14</t>
        </is>
      </c>
      <c r="E37" t="inlineStr">
        <is>
          <t>Objectives of the proposed Mitigation Activity</t>
        </is>
      </c>
      <c r="F37" t="inlineStr">
        <is>
          <t>text-long</t>
        </is>
      </c>
      <c r="G37" t="inlineStr"/>
      <c r="H37" t="inlineStr">
        <is>
          <t>required</t>
        </is>
      </c>
      <c r="I37" t="inlineStr"/>
      <c r="J37" t="inlineStr"/>
      <c r="K37" t="inlineStr">
        <is>
          <t>{"section_ref":"6","evidence_cell":"G14","readonly":false,"computed":false,"source":"participant","annex_ref":false,"verify_on_upload":false,"guidance":"Annex IV B8 \u2014 IMPORTANT. Objectives must be structured in bullet points, succinct, realistic and written in the active tense. Enter one objective per line.","anchor_cell":"C14","anchor_text":"Objectives of the proposed Mitigation Activity","ref_cell":"B14","ref_text":"6"}</t>
        </is>
      </c>
    </row>
    <row r="38">
      <c r="A38" t="inlineStr">
        <is>
          <t>field</t>
        </is>
      </c>
      <c r="B38" t="inlineStr">
        <is>
          <t>b_ndc_linkage</t>
        </is>
      </c>
      <c r="C38" t="inlineStr">
        <is>
          <t>3. Narrative</t>
        </is>
      </c>
      <c r="D38" t="inlineStr">
        <is>
          <t>F17</t>
        </is>
      </c>
      <c r="E38" t="inlineStr">
        <is>
          <t>Linkage with Malawi's relevant NDC sectoral priorities</t>
        </is>
      </c>
      <c r="F38" t="inlineStr">
        <is>
          <t>text-long</t>
        </is>
      </c>
      <c r="G38" t="inlineStr"/>
      <c r="H38" t="inlineStr">
        <is>
          <t>required</t>
        </is>
      </c>
      <c r="I38" t="inlineStr"/>
      <c r="J38" t="inlineStr"/>
      <c r="K38" t="inlineStr">
        <is>
          <t>{"section_ref":"7","evidence_cell":"G17","readonly":false,"computed":false,"source":"participant","annex_ref":false,"verify_on_upload":false,"guidance":"Annex IV B9 \u2014 CRUCIAL and terminal. The activity must be in a sector covered by the NDC and listed under Framework Section 5.2. If it is not in Table 4 or not an NDC conditional measure, you must show it is quantified within Malawi's National Inventory Report. Failure ends the application with no resubmission window.","anchor_cell":"C17","anchor_text":"Linkage with Malawi's relevant NDC sectoral priorities","ref_cell":"B17","ref_text":"7"}</t>
        </is>
      </c>
    </row>
    <row r="39">
      <c r="A39" t="inlineStr">
        <is>
          <t>field</t>
        </is>
      </c>
      <c r="B39" t="inlineStr">
        <is>
          <t>b_sdg_contribution</t>
        </is>
      </c>
      <c r="C39" t="inlineStr">
        <is>
          <t>3. Narrative</t>
        </is>
      </c>
      <c r="D39" t="inlineStr">
        <is>
          <t>F20</t>
        </is>
      </c>
      <c r="E39" t="inlineStr">
        <is>
          <t>Contribution to Malawi's SDG priorities</t>
        </is>
      </c>
      <c r="F39" t="inlineStr">
        <is>
          <t>text-long</t>
        </is>
      </c>
      <c r="G39" t="inlineStr"/>
      <c r="H39" t="inlineStr">
        <is>
          <t>required</t>
        </is>
      </c>
      <c r="I39" t="inlineStr"/>
      <c r="J39" t="inlineStr"/>
      <c r="K39" t="inlineStr">
        <is>
          <t>{"section_ref":"8","evidence_cell":"G20","readonly":false,"computed":false,"source":"participant","annex_ref":false,"verify_on_upload":false,"guidance":"Annex IV B10 \u2014 CRUCIAL. The SDG contribution must be explained and aligned with the priorities set out at pages 33 to 44 of Malawi's updated NDC. Going beyond what the NDC states is viewed favourably. Complete the structured SDG table on the 'SDG Contribution' tab as well as this narrative.","anchor_cell":"C20","anchor_text":"Contribution to Malawi's SDG priorities","ref_cell":"B20","ref_text":"8"}</t>
        </is>
      </c>
    </row>
    <row r="40">
      <c r="A40" t="inlineStr">
        <is>
          <t>field</t>
        </is>
      </c>
      <c r="B40" t="inlineStr">
        <is>
          <t>b_technology</t>
        </is>
      </c>
      <c r="C40" t="inlineStr">
        <is>
          <t>3. Narrative</t>
        </is>
      </c>
      <c r="D40" t="inlineStr">
        <is>
          <t>F23</t>
        </is>
      </c>
      <c r="E40" t="inlineStr">
        <is>
          <t>Proposed technology and rationale for its application</t>
        </is>
      </c>
      <c r="F40" t="inlineStr">
        <is>
          <t>text-long</t>
        </is>
      </c>
      <c r="G40" t="inlineStr"/>
      <c r="H40" t="inlineStr">
        <is>
          <t>required</t>
        </is>
      </c>
      <c r="I40" t="inlineStr"/>
      <c r="J40" t="inlineStr"/>
      <c r="K40" t="inlineStr">
        <is>
          <t>{"section_ref":"9","evidence_cell":"G23","readonly":false,"computed":false,"source":"participant","annex_ref":false,"verify_on_upload":false,"guidance":"Annex IV B11 \u2014 CRUCIAL. State the technology type, its importance for Malawi, its alignment with SDG priorities, and its linkage with the country's NDC needs.","anchor_cell":"C23","anchor_text":"Proposed technology and rationale for its application","ref_cell":"B23","ref_text":"9"}</t>
        </is>
      </c>
    </row>
    <row r="41">
      <c r="A41" t="inlineStr">
        <is>
          <t>field</t>
        </is>
      </c>
      <c r="B41" t="inlineStr">
        <is>
          <t>b_additionality_finance</t>
        </is>
      </c>
      <c r="C41" t="inlineStr">
        <is>
          <t>3. Narrative</t>
        </is>
      </c>
      <c r="D41" t="inlineStr">
        <is>
          <t>F26</t>
        </is>
      </c>
      <c r="E41" t="inlineStr">
        <is>
          <t>Statement for technical/financial additionality and financial requirements</t>
        </is>
      </c>
      <c r="F41" t="inlineStr">
        <is>
          <t>text-long</t>
        </is>
      </c>
      <c r="G41" t="inlineStr"/>
      <c r="H41" t="inlineStr">
        <is>
          <t>required</t>
        </is>
      </c>
      <c r="I41" t="inlineStr"/>
      <c r="J41" t="inlineStr"/>
      <c r="K41" t="inlineStr">
        <is>
          <t>{"section_ref":"10","evidence_cell":"G26","readonly":false,"computed":false,"source":"participant","annex_ref":false,"verify_on_upload":false,"guidance":"Annex IV B12 \u2014 CRUCIAL. Build the case for why the activity is financially additional and helps Malawi reach its CONDITIONAL NDC targets. You must explain why, in the absence of carbon finance, the activity could not be implemented.","anchor_cell":"C26","anchor_text":"Statement for technical/financial additionality and financial requirements","ref_cell":"B26","ref_text":"10"}</t>
        </is>
      </c>
    </row>
    <row r="42">
      <c r="A42" t="inlineStr">
        <is>
          <t>field</t>
        </is>
      </c>
      <c r="B42" t="inlineStr">
        <is>
          <t>b_mrv_plan</t>
        </is>
      </c>
      <c r="C42" t="inlineStr">
        <is>
          <t>3. Narrative</t>
        </is>
      </c>
      <c r="D42" t="inlineStr">
        <is>
          <t>F29</t>
        </is>
      </c>
      <c r="E42" t="inlineStr">
        <is>
          <t>Monitoring, Reporting and Verification (MRV) Plan</t>
        </is>
      </c>
      <c r="F42" t="inlineStr">
        <is>
          <t>text-long</t>
        </is>
      </c>
      <c r="G42" t="inlineStr"/>
      <c r="H42" t="inlineStr">
        <is>
          <t>required</t>
        </is>
      </c>
      <c r="I42" t="inlineStr"/>
      <c r="J42" t="inlineStr"/>
      <c r="K42" t="inlineStr">
        <is>
          <t>{"section_ref":"11","evidence_cell":"G29","readonly":false,"computed":false,"source":"participant","annex_ref":false,"verify_on_upload":false,"guidance":"Annex IV B13 \u2014 CRUCIAL. State how achieved reductions will be monitored, reported and verified under a concrete methodology accepted by Malawi per Framework Section 5.3. Complete the 'Methodology &amp; MRV' tab as well as this narrative.","anchor_cell":"C29","anchor_text":"Monitoring, Reporting and Verification (MRV) Plan","ref_cell":"B29","ref_text":"11"}</t>
        </is>
      </c>
    </row>
    <row r="43">
      <c r="A43" t="inlineStr">
        <is>
          <t>field</t>
        </is>
      </c>
      <c r="B43" t="inlineStr">
        <is>
          <t>b_governance</t>
        </is>
      </c>
      <c r="C43" t="inlineStr">
        <is>
          <t>3. Narrative</t>
        </is>
      </c>
      <c r="D43" t="inlineStr">
        <is>
          <t>F32</t>
        </is>
      </c>
      <c r="E43" t="inlineStr">
        <is>
          <t>Governance Arrangement</t>
        </is>
      </c>
      <c r="F43" t="inlineStr">
        <is>
          <t>text-long</t>
        </is>
      </c>
      <c r="G43" t="inlineStr"/>
      <c r="H43" t="inlineStr">
        <is>
          <t>required</t>
        </is>
      </c>
      <c r="I43" t="inlineStr"/>
      <c r="J43" t="inlineStr"/>
      <c r="K43" t="inlineStr">
        <is>
          <t>{"section_ref":"12","evidence_cell":"G32","readonly":false,"computed":false,"source":"participant","annex_ref":false,"verify_on_upload":false,"guidance":"Annex IV B14 \u2014 CRUCIAL. Summarise the governance structure, including how governmental interaction will be managed and, if required, how social consultations will be conducted \u2014 for example the approach to indigenous and local communities.","anchor_cell":"C32","anchor_text":"Governance Arrangement","ref_cell":"B32","ref_text":"12"}</t>
        </is>
      </c>
    </row>
    <row r="44">
      <c r="A44" t="inlineStr">
        <is>
          <t>field</t>
        </is>
      </c>
      <c r="B44" t="inlineStr">
        <is>
          <t>b_workplan</t>
        </is>
      </c>
      <c r="C44" t="inlineStr">
        <is>
          <t>3. Narrative</t>
        </is>
      </c>
      <c r="D44" t="inlineStr">
        <is>
          <t>F35</t>
        </is>
      </c>
      <c r="E44" t="inlineStr">
        <is>
          <t>Intended Mitigation Activity Workplan</t>
        </is>
      </c>
      <c r="F44" t="inlineStr">
        <is>
          <t>text-long</t>
        </is>
      </c>
      <c r="G44" t="inlineStr"/>
      <c r="H44" t="inlineStr">
        <is>
          <t>required</t>
        </is>
      </c>
      <c r="I44" t="inlineStr"/>
      <c r="J44" t="inlineStr"/>
      <c r="K44" t="inlineStr">
        <is>
          <t>{"section_ref":"13","evidence_cell":"G35","readonly":false,"computed":false,"source":"participant","annex_ref":false,"verify_on_upload":false,"guidance":"Annex IV B15 \u2014 IMPORTANT. A high-level workplan showing design, implementation and MRV timeframes. Summarise here and set out the milestones on the 'Workplan' tab.","anchor_cell":"C35","anchor_text":"Intended Mitigation Activity Workplan","ref_cell":"B35","ref_text":"13"}</t>
        </is>
      </c>
    </row>
    <row r="45">
      <c r="A45" t="inlineStr">
        <is>
          <t>field</t>
        </is>
      </c>
      <c r="B45" t="inlineStr">
        <is>
          <t>b_consultation_trigger</t>
        </is>
      </c>
      <c r="C45" t="inlineStr">
        <is>
          <t>3. Narrative</t>
        </is>
      </c>
      <c r="D45" t="inlineStr">
        <is>
          <t>F39</t>
        </is>
      </c>
      <c r="E45" t="inlineStr">
        <is>
          <t>Does the activity affect customary land, involve resettlement, or affect indigenous or local communities?</t>
        </is>
      </c>
      <c r="F45" t="inlineStr">
        <is>
          <t>boolean</t>
        </is>
      </c>
      <c r="G45" t="inlineStr"/>
      <c r="H45" t="inlineStr">
        <is>
          <t>required</t>
        </is>
      </c>
      <c r="I45" t="inlineStr"/>
      <c r="J45" t="inlineStr"/>
      <c r="K45" t="inlineStr">
        <is>
          <t>{"section_ref":"12.1","evidence_cell":null,"readonly":false,"computed":false,"source":"participant","annex_ref":false,"verify_on_upload":false,"guidance":"","anchor_cell":"C39","anchor_text":"Does the activity affect customary land, involve resettlement, or affect indigenous or local communities?","ref_cell":"B39","ref_text":"12.1"}</t>
        </is>
      </c>
    </row>
    <row r="46">
      <c r="A46" t="inlineStr">
        <is>
          <t>field</t>
        </is>
      </c>
      <c r="B46" t="inlineStr">
        <is>
          <t>b_consultation_approach</t>
        </is>
      </c>
      <c r="C46" t="inlineStr">
        <is>
          <t>3. Narrative</t>
        </is>
      </c>
      <c r="D46" t="inlineStr">
        <is>
          <t>F40</t>
        </is>
      </c>
      <c r="E46" t="inlineStr">
        <is>
          <t>If yes, describe the stakeholder consultation and grievance approach</t>
        </is>
      </c>
      <c r="F46" t="inlineStr">
        <is>
          <t>text-long</t>
        </is>
      </c>
      <c r="G46" t="inlineStr"/>
      <c r="H46" t="inlineStr">
        <is>
          <t>conditional</t>
        </is>
      </c>
      <c r="I46" t="inlineStr"/>
      <c r="J46" t="inlineStr"/>
      <c r="K46" t="inlineStr">
        <is>
          <t>{"section_ref":"12.2","evidence_cell":"G40","readonly":false,"computed":false,"source":"participant","annex_ref":false,"verify_on_upload":false,"guidance":"","anchor_cell":"C40","anchor_text":"If yes, describe the stakeholder consultation and grievance approach","ref_cell":"B40","ref_text":"12.2"}</t>
        </is>
      </c>
    </row>
    <row r="47">
      <c r="A47" t="inlineStr">
        <is>
          <t>table</t>
        </is>
      </c>
      <c r="B47" t="inlineStr">
        <is>
          <t>b_workplan_milestones</t>
        </is>
      </c>
      <c r="C47" t="inlineStr">
        <is>
          <t>4. Workplan</t>
        </is>
      </c>
      <c r="D47" t="inlineStr">
        <is>
          <t>B10:I33</t>
        </is>
      </c>
      <c r="E47" t="inlineStr">
        <is>
          <t>High-level workplan</t>
        </is>
      </c>
      <c r="F47" t="inlineStr">
        <is>
          <t>table</t>
        </is>
      </c>
      <c r="G47" t="inlineStr"/>
      <c r="H47" t="inlineStr">
        <is>
          <t>required</t>
        </is>
      </c>
      <c r="I47" t="inlineStr"/>
      <c r="J47" t="inlineStr"/>
      <c r="K47" t="inlineStr">
        <is>
          <t>{"header_row":9,"first_row":10,"last_row":33,"totals_row":null,"min_rows":3,"columns":[{"key":"phase","col":"B","dtype":"single-select","unit":"","required":true,"list":"LST_WORKPLAN_PHASE","formula":null},{"key":"milestone","col":"C","dtype":"text-short","unit":"","required":true,"list":null,"formula":null},{"key":"start_date","col":"D","dtype":"date","unit":"","required":true,"list":null,"formula":null},{"key":"end_date","col":"E","dtype":"date","unit":"","required":true,"list":null,"formula":null},{"key":"responsible","col":"F","dtype":"single-select","unit":"","required":false,"list":"LST_INSTITUTION","formula":null},{"key":"responsible_other","col":"G","dtype":"text-short","unit":"","required":false,"list":null,"formula":null},{"key":"deliverable","col":"H","dtype":"text-short","unit":"","required":false,"list":null,"formula":null},{"key":"annex_ref","col":"I","dtype":"text-short","unit":"","required":false,"list":null,"formula":null}],"anchor_cell":"B7","anchor_text":"\u25a6  High-level workplan","header_anchors":[{"key":"phase","cell":"B9","text":"Phase  \u25cf"},{"key":"milestone","cell":"C9","text":"Milestone or activity  \u25cf"},{"key":"start_date","cell":"D9","text":"Start  \u25cf"},{"key":"end_date","cell":"E9","text":"End  \u25cf"},{"key":"responsible","cell":"F9","text":"Responsible party"},{"key":"responsible_other","cell":"G9","text":"Responsible party \u2014 name"},{"key":"deliverable","cell":"H9","text":"Deliverable / evidence"},{"key":"annex_ref","cell":"I9","text":"Annex Ref ID"}]}</t>
        </is>
      </c>
    </row>
    <row r="48">
      <c r="A48" t="inlineStr">
        <is>
          <t>table</t>
        </is>
      </c>
      <c r="B48" t="inlineStr">
        <is>
          <t>b_sdg_indicators</t>
        </is>
      </c>
      <c r="C48" t="inlineStr">
        <is>
          <t>5. SDG Contribution</t>
        </is>
      </c>
      <c r="D48" t="inlineStr">
        <is>
          <t>B9:L28</t>
        </is>
      </c>
      <c r="E48" t="inlineStr">
        <is>
          <t>Sustainable Development indicators</t>
        </is>
      </c>
      <c r="F48" t="inlineStr">
        <is>
          <t>table</t>
        </is>
      </c>
      <c r="G48" t="inlineStr"/>
      <c r="H48" t="inlineStr">
        <is>
          <t>required</t>
        </is>
      </c>
      <c r="I48" t="inlineStr"/>
      <c r="J48" t="inlineStr"/>
      <c r="K48" t="inlineStr">
        <is>
          <t>{"header_row":8,"first_row":9,"last_row":28,"totals_row":null,"min_rows":2,"columns":[{"key":"sdg","col":"B","dtype":"single-select","unit":"","required":true,"list":"LST_SDG","formula":null},{"key":"sdg_target","col":"C","dtype":"text-short","unit":"","required":false,"list":null,"formula":null},{"key":"national_priority_ref","col":"D","dtype":"text-short","unit":"","required":true,"list":null,"formula":null},{"key":"indicator","col":"E","dtype":"text-short","unit":"","required":true,"list":null,"formula":null},{"key":"unit","col":"F","dtype":"single-select","unit":"","required":false,"list":"LST_UNIT","formula":null},{"key":"baseline_value","col":"G","dtype":"decimal","unit":"","required":false,"list":null,"formula":null},{"key":"target_value","col":"H","dtype":"decimal","unit":"","required":false,"list":null,"formula":null},{"key":"direction","col":"I","dtype":"single-select","unit":"","required":false,"list":"LST_IMPACT_DIRECTION","formula":null},{"key":"frequency","col":"J","dtype":"single-select","unit":"","required":false,"list":"LST_FREQUENCY","formula":null},{"key":"beyond_ndc","col":"K","dtype":"boolean","unit":"","required":false,"list":null,"formula":null},{"key":"means_of_verification","col":"L","dtype":"text-short","unit":"","required":false,"list":null,"formula":null}],"anchor_cell":"B7","anchor_text":"\u25a6  Sustainable Development indicators","header_anchors":[{"key":"sdg","cell":"B8","text":"SDG  \u25cf"},{"key":"sdg_target","cell":"C8","text":"SDG target (e.g. 7.1)"},{"key":"national_priority_ref","cell":"D8","text":"Malawi NDC / national priority reference  \u25cf"},{"key":"indicator","cell":"E8","text":"Indicator name  \u25cf"},{"key":"unit","cell":"F8","text":"Unit"},{"key":"baseline_value","cell":"G8","text":"Baseline value"},{"key":"target_value","cell":"H8","text":"Target value"},{"key":"direction","cell":"I8","text":"Direction"},{"key":"frequency","cell":"J8","text":"Monitoring frequency"},{"key":"beyond_ndc","cell":"K8","text":"Beyond the NDC?"},{"key":"means_of_verification","cell":"L8","text":"Data source / means of verification"}]}</t>
        </is>
      </c>
    </row>
    <row r="49">
      <c r="A49" t="inlineStr">
        <is>
          <t>table</t>
        </is>
      </c>
      <c r="B49" t="inlineStr">
        <is>
          <t>b_acquiring_parties</t>
        </is>
      </c>
      <c r="C49" t="inlineStr">
        <is>
          <t>6. Acquiring Parties</t>
        </is>
      </c>
      <c r="D49" t="inlineStr">
        <is>
          <t>B9:G20</t>
        </is>
      </c>
      <c r="E49" t="inlineStr">
        <is>
          <t>Intended Acquiring Party(ies)</t>
        </is>
      </c>
      <c r="F49" t="inlineStr">
        <is>
          <t>table</t>
        </is>
      </c>
      <c r="G49" t="inlineStr"/>
      <c r="H49" t="inlineStr">
        <is>
          <t>required</t>
        </is>
      </c>
      <c r="I49" t="inlineStr"/>
      <c r="J49" t="inlineStr"/>
      <c r="K49" t="inlineStr">
        <is>
          <t>{"header_row":8,"first_row":9,"last_row":20,"totals_row":null,"min_rows":1,"columns":[{"key":"archetype","col":"B","dtype":"single-select","unit":"","required":true,"list":"LST_BUYER_ARCHETYPE","formula":null},{"key":"party","col":"C","dtype":"single-select","unit":"","required":false,"list":"LST_PARTY","formula":null},{"key":"counterparty_name","col":"D","dtype":"text-short","unit":"","required":false,"list":null,"formula":null},{"key":"bilateral_in_place","col":"E","dtype":"boolean","unit":"","required":true,"list":null,"formula":null},{"key":"indicative_volume","col":"F","dtype":"decimal","unit":"tCO2e","required":false,"list":null,"formula":null},{"key":"evidence_ref","col":"G","dtype":"text-short","unit":"","required":false,"list":null,"formula":null}],"anchor_cell":"B7","anchor_text":"\u25a6  Intended Acquiring Party(ies)","header_anchors":[{"key":"archetype","cell":"B8","text":"Buyer archetype  \u25cf"},{"key":"party","cell":"C8","text":"Party (if sovereign)"},{"key":"counterparty_name","cell":"D8","text":"Standard, corporate or entity name"},{"key":"bilateral_in_place","cell":"E8","text":"Bilateral Article 6 agreement in place?  \u25cf"},{"key":"indicative_volume","cell":"F8","text":"Indicative volume"},{"key":"evidence_ref","cell":"G8","text":"Annex Ref ID for the supporting evidence"}]}</t>
        </is>
      </c>
    </row>
    <row r="50">
      <c r="A50" t="inlineStr">
        <is>
          <t>field</t>
        </is>
      </c>
      <c r="B50" t="inlineStr">
        <is>
          <t>b_meth_standard</t>
        </is>
      </c>
      <c r="C50" t="inlineStr">
        <is>
          <t>7. Methodology &amp; MRV</t>
        </is>
      </c>
      <c r="D50" t="inlineStr">
        <is>
          <t>F8</t>
        </is>
      </c>
      <c r="E50" t="inlineStr">
        <is>
          <t>Methodology standard</t>
        </is>
      </c>
      <c r="F50" t="inlineStr">
        <is>
          <t>single-select</t>
        </is>
      </c>
      <c r="G50" t="inlineStr"/>
      <c r="H50" t="inlineStr">
        <is>
          <t>required</t>
        </is>
      </c>
      <c r="I50" t="inlineStr">
        <is>
          <t>LST_METH_STANDARD</t>
        </is>
      </c>
      <c r="J50" t="inlineStr"/>
      <c r="K50" t="inlineStr">
        <is>
          <t>{"section_ref":"11.1","evidence_cell":null,"readonly":false,"computed":false,"source":"participant","annex_ref":false,"verify_on_upload":false,"guidance":"Framework \u00a75.3 governs eligible methodologies and takes precedence over an International Carbon Standard's own methodology where the two conflict.","anchor_cell":"C8","anchor_text":"Methodology standard","ref_cell":"B8","ref_text":"11.1"}</t>
        </is>
      </c>
    </row>
    <row r="51">
      <c r="A51" t="inlineStr">
        <is>
          <t>field</t>
        </is>
      </c>
      <c r="B51" t="inlineStr">
        <is>
          <t>b_meth_reference</t>
        </is>
      </c>
      <c r="C51" t="inlineStr">
        <is>
          <t>7. Methodology &amp; MRV</t>
        </is>
      </c>
      <c r="D51" t="inlineStr">
        <is>
          <t>F9</t>
        </is>
      </c>
      <c r="E51" t="inlineStr">
        <is>
          <t>Methodology reference and version</t>
        </is>
      </c>
      <c r="F51" t="inlineStr">
        <is>
          <t>text-short</t>
        </is>
      </c>
      <c r="G51" t="inlineStr"/>
      <c r="H51" t="inlineStr">
        <is>
          <t>required</t>
        </is>
      </c>
      <c r="I51" t="inlineStr"/>
      <c r="J51" t="inlineStr"/>
      <c r="K51" t="inlineStr">
        <is>
          <t>{"section_ref":"11.2","evidence_cell":null,"readonly":false,"computed":false,"source":"participant","annex_ref":false,"verify_on_upload":false,"guidance":"For example ACM0002 v20.0, or GS Methodology for Metered Energy Cooking v1.0.","anchor_cell":"C9","anchor_text":"Methodology reference and version","ref_cell":"B9","ref_text":"11.2"}</t>
        </is>
      </c>
    </row>
    <row r="52">
      <c r="A52" t="inlineStr">
        <is>
          <t>field</t>
        </is>
      </c>
      <c r="B52" t="inlineStr">
        <is>
          <t>b_meth_deviations</t>
        </is>
      </c>
      <c r="C52" t="inlineStr">
        <is>
          <t>7. Methodology &amp; MRV</t>
        </is>
      </c>
      <c r="D52" t="inlineStr">
        <is>
          <t>F10</t>
        </is>
      </c>
      <c r="E52" t="inlineStr">
        <is>
          <t>Any intended deviations from the methodology</t>
        </is>
      </c>
      <c r="F52" t="inlineStr">
        <is>
          <t>text-long</t>
        </is>
      </c>
      <c r="G52" t="inlineStr"/>
      <c r="H52" t="inlineStr">
        <is>
          <t>conditional</t>
        </is>
      </c>
      <c r="I52" t="inlineStr"/>
      <c r="J52" t="inlineStr"/>
      <c r="K52" t="inlineStr">
        <is>
          <t>{"section_ref":"11.3","evidence_cell":null,"readonly":false,"computed":false,"source":"participant","annex_ref":false,"verify_on_upload":false,"guidance":"","anchor_cell":"C10","anchor_text":"Any intended deviations from the methodology","ref_cell":"B10","ref_text":"11.3"}</t>
        </is>
      </c>
    </row>
    <row r="53">
      <c r="A53" t="inlineStr">
        <is>
          <t>field</t>
        </is>
      </c>
      <c r="B53" t="inlineStr">
        <is>
          <t>b_validator_type</t>
        </is>
      </c>
      <c r="C53" t="inlineStr">
        <is>
          <t>7. Methodology &amp; MRV</t>
        </is>
      </c>
      <c r="D53" t="inlineStr">
        <is>
          <t>F11</t>
        </is>
      </c>
      <c r="E53" t="inlineStr">
        <is>
          <t>Intended validation body type</t>
        </is>
      </c>
      <c r="F53" t="inlineStr">
        <is>
          <t>single-select</t>
        </is>
      </c>
      <c r="G53" t="inlineStr"/>
      <c r="H53" t="inlineStr">
        <is>
          <t>required</t>
        </is>
      </c>
      <c r="I53" t="inlineStr">
        <is>
          <t>LST_VALIDATOR_TYPE</t>
        </is>
      </c>
      <c r="J53" t="inlineStr"/>
      <c r="K53" t="inlineStr">
        <is>
          <t>{"section_ref":"11.4","evidence_cell":null,"readonly":false,"computed":false,"source":"participant","annex_ref":false,"verify_on_upload":false,"guidance":"Article 6.2 activities are validated by a VVB registered in the MCRS. Article 6.4 activities are validated by a UNFCCC-accredited Designated Operational Entity.","anchor_cell":"C11","anchor_text":"Intended validation body type","ref_cell":"B11","ref_text":"11.4"}</t>
        </is>
      </c>
    </row>
    <row r="54">
      <c r="A54" t="inlineStr">
        <is>
          <t>field</t>
        </is>
      </c>
      <c r="B54" t="inlineStr">
        <is>
          <t>b_validator_name</t>
        </is>
      </c>
      <c r="C54" t="inlineStr">
        <is>
          <t>7. Methodology &amp; MRV</t>
        </is>
      </c>
      <c r="D54" t="inlineStr">
        <is>
          <t>F12</t>
        </is>
      </c>
      <c r="E54" t="inlineStr">
        <is>
          <t>Intended validation body, if identified</t>
        </is>
      </c>
      <c r="F54" t="inlineStr">
        <is>
          <t>text-short</t>
        </is>
      </c>
      <c r="G54" t="inlineStr"/>
      <c r="H54" t="inlineStr">
        <is>
          <t>optional</t>
        </is>
      </c>
      <c r="I54" t="inlineStr"/>
      <c r="J54" t="inlineStr"/>
      <c r="K54" t="inlineStr">
        <is>
          <t>{"section_ref":"11.5","evidence_cell":null,"readonly":false,"computed":false,"source":"participant","annex_ref":false,"verify_on_upload":false,"guidance":"","anchor_cell":"C12","anchor_text":"Intended validation body, if identified","ref_cell":"B12","ref_text":"11.5"}</t>
        </is>
      </c>
    </row>
    <row r="55">
      <c r="A55" t="inlineStr">
        <is>
          <t>table</t>
        </is>
      </c>
      <c r="B55" t="inlineStr">
        <is>
          <t>b_monitored_parameters_outline</t>
        </is>
      </c>
      <c r="C55" t="inlineStr">
        <is>
          <t>7. Methodology &amp; MRV</t>
        </is>
      </c>
      <c r="D55" t="inlineStr">
        <is>
          <t>B17:G36</t>
        </is>
      </c>
      <c r="E55" t="inlineStr">
        <is>
          <t>Outline of parameters to be monitored</t>
        </is>
      </c>
      <c r="F55" t="inlineStr">
        <is>
          <t>table</t>
        </is>
      </c>
      <c r="G55" t="inlineStr"/>
      <c r="H55" t="inlineStr">
        <is>
          <t>required</t>
        </is>
      </c>
      <c r="I55" t="inlineStr"/>
      <c r="J55" t="inlineStr"/>
      <c r="K55" t="inlineStr">
        <is>
          <t>{"header_row":16,"first_row":17,"last_row":36,"totals_row":null,"min_rows":2,"columns":[{"key":"parameter","col":"B","dtype":"text-short","unit":"","required":true,"list":null,"formula":null},{"key":"unit","col":"C","dtype":"single-select","unit":"","required":true,"list":"LST_UNIT","formula":null},{"key":"purpose","col":"D","dtype":"single-select","unit":"","required":true,"list":"LST_PARAM_PURPOSE","formula":null},{"key":"source","col":"E","dtype":"text-short","unit":"","required":true,"list":null,"formula":null},{"key":"frequency","col":"F","dtype":"single-select","unit":"","required":true,"list":"LST_FREQUENCY","formula":null},{"key":"responsible","col":"G","dtype":"text-short","unit":"","required":false,"list":null,"formula":null}],"anchor_cell":"B14","anchor_text":"\u25a6  Outline of parameters to be monitored","header_anchors":[{"key":"parameter","cell":"B16","text":"Parameter  \u25cf"},{"key":"unit","cell":"C16","text":"Unit  \u25cf"},{"key":"purpose","cell":"D16","text":"Purpose  \u25cf"},{"key":"source","cell":"E16","text":"Data source  \u25cf"},{"key":"frequency","cell":"F16","text":"Frequency  \u25cf"},{"key":"responsible","cell":"G16","text":"Responsible for measurement"}]}</t>
        </is>
      </c>
    </row>
    <row r="56">
      <c r="A56" t="inlineStr">
        <is>
          <t>field</t>
        </is>
      </c>
      <c r="B56" t="inlineStr">
        <is>
          <t>b_neg_1</t>
        </is>
      </c>
      <c r="C56" t="inlineStr">
        <is>
          <t>8. Eligibility Declarations</t>
        </is>
      </c>
      <c r="D56" t="inlineStr">
        <is>
          <t>F9</t>
        </is>
      </c>
      <c r="E56" t="inlineStr">
        <is>
          <t>Is this Mitigation Activity listed under Malawi's unconditional NDC scope?</t>
        </is>
      </c>
      <c r="F56" t="inlineStr">
        <is>
          <t>boolean</t>
        </is>
      </c>
      <c r="G56" t="inlineStr"/>
      <c r="H56" t="inlineStr">
        <is>
          <t>required</t>
        </is>
      </c>
      <c r="I56" t="inlineStr"/>
      <c r="J56" t="inlineStr"/>
      <c r="K56" t="inlineStr">
        <is>
          <t>{"section_ref":"N1","evidence_cell":null,"readonly":false,"computed":false,"source":"participant","annex_ref":false,"verify_on_upload":false,"guidance":"Framework Table 5. Answer must be No. A Yes means the activity cannot be developed under Article 6.2 or Article 6.4.","anchor_cell":"C9","anchor_text":"Is this Mitigation Activity listed under Malawi's unconditional NDC scope?","ref_cell":"B9","ref_text":"N1"}</t>
        </is>
      </c>
    </row>
    <row r="57">
      <c r="A57" t="inlineStr">
        <is>
          <t>field</t>
        </is>
      </c>
      <c r="B57" t="inlineStr">
        <is>
          <t>b_neg_2</t>
        </is>
      </c>
      <c r="C57" t="inlineStr">
        <is>
          <t>8. Eligibility Declarations</t>
        </is>
      </c>
      <c r="D57" t="inlineStr">
        <is>
          <t>F10</t>
        </is>
      </c>
      <c r="E57" t="inlineStr">
        <is>
          <t>Does this Mitigation Activity fall outside the scope of Malawi's National GHG Inventory Report (NIR)?</t>
        </is>
      </c>
      <c r="F57" t="inlineStr">
        <is>
          <t>boolean</t>
        </is>
      </c>
      <c r="G57" t="inlineStr"/>
      <c r="H57" t="inlineStr">
        <is>
          <t>required</t>
        </is>
      </c>
      <c r="I57" t="inlineStr"/>
      <c r="J57" t="inlineStr"/>
      <c r="K57" t="inlineStr">
        <is>
          <t>{"section_ref":"N2","evidence_cell":null,"readonly":false,"computed":false,"source":"participant","annex_ref":false,"verify_on_upload":false,"guidance":"Framework Table 5. Answer must be No. A Yes means the activity cannot be developed under Article 6.2 or Article 6.4.","anchor_cell":"C10","anchor_text":"Does this Mitigation Activity fall outside the scope of Malawi's National GHG Inventory Report (NIR)?","ref_cell":"B10","ref_text":"N2"}</t>
        </is>
      </c>
    </row>
    <row r="58">
      <c r="A58" t="inlineStr">
        <is>
          <t>field</t>
        </is>
      </c>
      <c r="B58" t="inlineStr">
        <is>
          <t>b_neg_3</t>
        </is>
      </c>
      <c r="C58" t="inlineStr">
        <is>
          <t>8. Eligibility Declarations</t>
        </is>
      </c>
      <c r="D58" t="inlineStr">
        <is>
          <t>F11</t>
        </is>
      </c>
      <c r="E58" t="inlineStr">
        <is>
          <t>Does the activity involve the use of nuclear energy?</t>
        </is>
      </c>
      <c r="F58" t="inlineStr">
        <is>
          <t>boolean</t>
        </is>
      </c>
      <c r="G58" t="inlineStr"/>
      <c r="H58" t="inlineStr">
        <is>
          <t>required</t>
        </is>
      </c>
      <c r="I58" t="inlineStr"/>
      <c r="J58" t="inlineStr"/>
      <c r="K58" t="inlineStr">
        <is>
          <t>{"section_ref":"N3","evidence_cell":null,"readonly":false,"computed":false,"source":"participant","annex_ref":false,"verify_on_upload":false,"guidance":"Framework Table 5. Answer must be No. A Yes means the activity cannot be developed under Article 6.2 or Article 6.4.","anchor_cell":"C11","anchor_text":"Does the activity involve the use of nuclear energy?","ref_cell":"B11","ref_text":"N3"}</t>
        </is>
      </c>
    </row>
    <row r="59">
      <c r="A59" t="inlineStr">
        <is>
          <t>field</t>
        </is>
      </c>
      <c r="B59" t="inlineStr">
        <is>
          <t>b_neg_4</t>
        </is>
      </c>
      <c r="C59" t="inlineStr">
        <is>
          <t>8. Eligibility Declarations</t>
        </is>
      </c>
      <c r="D59" t="inlineStr">
        <is>
          <t>F12</t>
        </is>
      </c>
      <c r="E59" t="inlineStr">
        <is>
          <t>Does the activity involve the use of fossil fuels for energy production, or the extraction of fossil energy sources?</t>
        </is>
      </c>
      <c r="F59" t="inlineStr">
        <is>
          <t>boolean</t>
        </is>
      </c>
      <c r="G59" t="inlineStr"/>
      <c r="H59" t="inlineStr">
        <is>
          <t>required</t>
        </is>
      </c>
      <c r="I59" t="inlineStr"/>
      <c r="J59" t="inlineStr"/>
      <c r="K59" t="inlineStr">
        <is>
          <t>{"section_ref":"N4","evidence_cell":null,"readonly":false,"computed":false,"source":"participant","annex_ref":false,"verify_on_upload":false,"guidance":"Framework Table 5. Answer must be No. A Yes means the activity cannot be developed under Article 6.2 or Article 6.4.","anchor_cell":"C12","anchor_text":"Does the activity involve the use of fossil fuels for energy production, or the extraction of fossil energy sources?","ref_cell":"B12","ref_text":"N4"}</t>
        </is>
      </c>
    </row>
    <row r="60">
      <c r="A60" t="inlineStr">
        <is>
          <t>field</t>
        </is>
      </c>
      <c r="B60" t="inlineStr">
        <is>
          <t>b_neg_5</t>
        </is>
      </c>
      <c r="C60" t="inlineStr">
        <is>
          <t>8. Eligibility Declarations</t>
        </is>
      </c>
      <c r="D60" t="inlineStr">
        <is>
          <t>F13</t>
        </is>
      </c>
      <c r="E60" t="inlineStr">
        <is>
          <t>Is the activity a hydro plant with an installed power of over 20 MW?</t>
        </is>
      </c>
      <c r="F60" t="inlineStr">
        <is>
          <t>boolean</t>
        </is>
      </c>
      <c r="G60" t="inlineStr"/>
      <c r="H60" t="inlineStr">
        <is>
          <t>required</t>
        </is>
      </c>
      <c r="I60" t="inlineStr"/>
      <c r="J60" t="inlineStr"/>
      <c r="K60" t="inlineStr">
        <is>
          <t>{"section_ref":"N5","evidence_cell":null,"readonly":false,"computed":false,"source":"participant","annex_ref":false,"verify_on_upload":false,"guidance":"Framework Table 5. Answer must be No. A Yes means the activity cannot be developed under Article 6.2 or Article 6.4.","anchor_cell":"C13","anchor_text":"Is the activity a hydro plant with an installed power of over 20 MW?","ref_cell":"B13","ref_text":"N5"}</t>
        </is>
      </c>
    </row>
    <row r="61">
      <c r="A61" t="inlineStr">
        <is>
          <t>field</t>
        </is>
      </c>
      <c r="B61" t="inlineStr">
        <is>
          <t>b_neg_6</t>
        </is>
      </c>
      <c r="C61" t="inlineStr">
        <is>
          <t>8. Eligibility Declarations</t>
        </is>
      </c>
      <c r="D61" t="inlineStr">
        <is>
          <t>F14</t>
        </is>
      </c>
      <c r="E61" t="inlineStr">
        <is>
          <t>Is the activity in the waste sector without the recovery of material and/or energy?</t>
        </is>
      </c>
      <c r="F61" t="inlineStr">
        <is>
          <t>boolean</t>
        </is>
      </c>
      <c r="G61" t="inlineStr"/>
      <c r="H61" t="inlineStr">
        <is>
          <t>required</t>
        </is>
      </c>
      <c r="I61" t="inlineStr"/>
      <c r="J61" t="inlineStr"/>
      <c r="K61" t="inlineStr">
        <is>
          <t>{"section_ref":"N6","evidence_cell":null,"readonly":false,"computed":false,"source":"participant","annex_ref":false,"verify_on_upload":false,"guidance":"Framework Table 5. Answer must be No. A Yes means the activity cannot be developed under Article 6.2 or Article 6.4.","anchor_cell":"C14","anchor_text":"Is the activity in the waste sector without the recovery of material and/or energy?","ref_cell":"B14","ref_text":"N6"}</t>
        </is>
      </c>
    </row>
    <row r="62">
      <c r="A62" t="inlineStr">
        <is>
          <t>field</t>
        </is>
      </c>
      <c r="B62" t="inlineStr">
        <is>
          <t>b_neg_7</t>
        </is>
      </c>
      <c r="C62" t="inlineStr">
        <is>
          <t>8. Eligibility Declarations</t>
        </is>
      </c>
      <c r="D62" t="inlineStr">
        <is>
          <t>F15</t>
        </is>
      </c>
      <c r="E62" t="inlineStr">
        <is>
          <t>Does the activity conflict with environmental or Human Rights conventions ratified by Malawi?</t>
        </is>
      </c>
      <c r="F62" t="inlineStr">
        <is>
          <t>boolean</t>
        </is>
      </c>
      <c r="G62" t="inlineStr"/>
      <c r="H62" t="inlineStr">
        <is>
          <t>required</t>
        </is>
      </c>
      <c r="I62" t="inlineStr"/>
      <c r="J62" t="inlineStr"/>
      <c r="K62" t="inlineStr">
        <is>
          <t>{"section_ref":"N7","evidence_cell":null,"readonly":false,"computed":false,"source":"participant","annex_ref":false,"verify_on_upload":false,"guidance":"Framework Table 5. Answer must be No. A Yes means the activity cannot be developed under Article 6.2 or Article 6.4.","anchor_cell":"C15","anchor_text":"Does the activity conflict with environmental or Human Rights conventions ratified by Malawi?","ref_cell":"B15","ref_text":"N7"}</t>
        </is>
      </c>
    </row>
    <row r="63">
      <c r="A63" t="inlineStr">
        <is>
          <t>field</t>
        </is>
      </c>
      <c r="B63" t="inlineStr">
        <is>
          <t>b_prior_registration</t>
        </is>
      </c>
      <c r="C63" t="inlineStr">
        <is>
          <t>8. Eligibility Declarations</t>
        </is>
      </c>
      <c r="D63" t="inlineStr">
        <is>
          <t>F19</t>
        </is>
      </c>
      <c r="E63" t="inlineStr">
        <is>
          <t>Is this activity already registered, or applying for registration, under any other carbon crediting programme?</t>
        </is>
      </c>
      <c r="F63" t="inlineStr">
        <is>
          <t>boolean</t>
        </is>
      </c>
      <c r="G63" t="inlineStr"/>
      <c r="H63" t="inlineStr">
        <is>
          <t>required</t>
        </is>
      </c>
      <c r="I63" t="inlineStr"/>
      <c r="J63" t="inlineStr"/>
      <c r="K63" t="inlineStr">
        <is>
          <t>{"section_ref":"P1","evidence_cell":null,"readonly":false,"computed":false,"source":"participant","annex_ref":false,"verify_on_upload":false,"guidance":"","anchor_cell":"C19","anchor_text":"Is this activity already registered, or applying for registration, under any other carbon crediting programme?","ref_cell":"B19","ref_text":"P1"}</t>
        </is>
      </c>
    </row>
    <row r="64">
      <c r="A64" t="inlineStr">
        <is>
          <t>field</t>
        </is>
      </c>
      <c r="B64" t="inlineStr">
        <is>
          <t>b_prior_registration_detail</t>
        </is>
      </c>
      <c r="C64" t="inlineStr">
        <is>
          <t>8. Eligibility Declarations</t>
        </is>
      </c>
      <c r="D64" t="inlineStr">
        <is>
          <t>F20</t>
        </is>
      </c>
      <c r="E64" t="inlineStr">
        <is>
          <t>If yes, state the programme, activity identifier, crediting history and how double claiming will be avoided</t>
        </is>
      </c>
      <c r="F64" t="inlineStr">
        <is>
          <t>text-long</t>
        </is>
      </c>
      <c r="G64" t="inlineStr"/>
      <c r="H64" t="inlineStr">
        <is>
          <t>conditional</t>
        </is>
      </c>
      <c r="I64" t="inlineStr"/>
      <c r="J64" t="inlineStr"/>
      <c r="K64" t="inlineStr">
        <is>
          <t>{"section_ref":"P2","evidence_cell":"G20","readonly":false,"computed":false,"source":"participant","annex_ref":false,"verify_on_upload":false,"guidance":"","anchor_cell":"C20","anchor_text":"If yes, state the programme, activity identifier, crediting history and how double claiming will be avoided","ref_cell":"B20","ref_text":"P2"}</t>
        </is>
      </c>
    </row>
    <row r="65">
      <c r="A65" t="inlineStr">
        <is>
          <t>field</t>
        </is>
      </c>
      <c r="B65" t="inlineStr">
        <is>
          <t>b_declaration_truthful</t>
        </is>
      </c>
      <c r="C65" t="inlineStr">
        <is>
          <t>8. Eligibility Declarations</t>
        </is>
      </c>
      <c r="D65" t="inlineStr">
        <is>
          <t>F21</t>
        </is>
      </c>
      <c r="E65" t="inlineStr">
        <is>
          <t>I confirm that the information in this MAIN is complete, truthful and accurate to the best of my knowledge</t>
        </is>
      </c>
      <c r="F65" t="inlineStr">
        <is>
          <t>boolean</t>
        </is>
      </c>
      <c r="G65" t="inlineStr"/>
      <c r="H65" t="inlineStr">
        <is>
          <t>required</t>
        </is>
      </c>
      <c r="I65" t="inlineStr"/>
      <c r="J65" t="inlineStr"/>
      <c r="K65" t="inlineStr">
        <is>
          <t>{"section_ref":"P3","evidence_cell":null,"readonly":false,"computed":false,"source":"participant","annex_ref":false,"verify_on_upload":false,"guidance":"","anchor_cell":"C21","anchor_text":"I confirm that the information in this MAIN is complete, truthful and accurate to the best of my knowledge","ref_cell":"B21","ref_text":"P3"}</t>
        </is>
      </c>
    </row>
    <row r="66">
      <c r="A66" t="inlineStr">
        <is>
          <t>field</t>
        </is>
      </c>
      <c r="B66" t="inlineStr">
        <is>
          <t>b_data_consent</t>
        </is>
      </c>
      <c r="C66" t="inlineStr">
        <is>
          <t>8. Eligibility Declarations</t>
        </is>
      </c>
      <c r="D66" t="inlineStr">
        <is>
          <t>F22</t>
        </is>
      </c>
      <c r="E66" t="inlineStr">
        <is>
          <t>I consent to the Environmental Affairs Department processing and, where the Framework requires publication, publishing this information</t>
        </is>
      </c>
      <c r="F66" t="inlineStr">
        <is>
          <t>boolean</t>
        </is>
      </c>
      <c r="G66" t="inlineStr"/>
      <c r="H66" t="inlineStr">
        <is>
          <t>required</t>
        </is>
      </c>
      <c r="I66" t="inlineStr"/>
      <c r="J66" t="inlineStr"/>
      <c r="K66" t="inlineStr">
        <is>
          <t>{"section_ref":"P4","evidence_cell":null,"readonly":false,"computed":false,"source":"participant","annex_ref":false,"verify_on_upload":false,"guidance":"","anchor_cell":"C22","anchor_text":"I consent to the Environmental Affairs Department processing and, where the Framework requires publication, publishing this information","ref_cell":"B22","ref_text":"P4"}</t>
        </is>
      </c>
    </row>
    <row r="67">
      <c r="A67" t="inlineStr">
        <is>
          <t>field</t>
        </is>
      </c>
      <c r="B67" t="inlineStr">
        <is>
          <t>b_submitted_by</t>
        </is>
      </c>
      <c r="C67" t="inlineStr">
        <is>
          <t>9. Submission</t>
        </is>
      </c>
      <c r="D67" t="inlineStr">
        <is>
          <t>F8</t>
        </is>
      </c>
      <c r="E67" t="inlineStr">
        <is>
          <t>Submitted by (full name)</t>
        </is>
      </c>
      <c r="F67" t="inlineStr">
        <is>
          <t>text-short</t>
        </is>
      </c>
      <c r="G67" t="inlineStr"/>
      <c r="H67" t="inlineStr">
        <is>
          <t>required</t>
        </is>
      </c>
      <c r="I67" t="inlineStr"/>
      <c r="J67" t="inlineStr"/>
      <c r="K67" t="inlineStr">
        <is>
          <t>{"section_ref":"14.1","evidence_cell":null,"readonly":false,"computed":false,"source":"participant","annex_ref":false,"verify_on_upload":false,"guidance":"Annex IV B16.","anchor_cell":"C8","anchor_text":"Submitted by (full name)","ref_cell":"B8","ref_text":"14.1"}</t>
        </is>
      </c>
    </row>
    <row r="68">
      <c r="A68" t="inlineStr">
        <is>
          <t>field</t>
        </is>
      </c>
      <c r="B68" t="inlineStr">
        <is>
          <t>b_designation</t>
        </is>
      </c>
      <c r="C68" t="inlineStr">
        <is>
          <t>9. Submission</t>
        </is>
      </c>
      <c r="D68" t="inlineStr">
        <is>
          <t>F9</t>
        </is>
      </c>
      <c r="E68" t="inlineStr">
        <is>
          <t>Designation/Position</t>
        </is>
      </c>
      <c r="F68" t="inlineStr">
        <is>
          <t>text-short</t>
        </is>
      </c>
      <c r="G68" t="inlineStr"/>
      <c r="H68" t="inlineStr">
        <is>
          <t>required</t>
        </is>
      </c>
      <c r="I68" t="inlineStr"/>
      <c r="J68" t="inlineStr"/>
      <c r="K68" t="inlineStr">
        <is>
          <t>{"section_ref":"14.2","evidence_cell":null,"readonly":false,"computed":false,"source":"participant","annex_ref":false,"verify_on_upload":false,"guidance":"Annex IV B17. The position must be truthful and within the legal entity submitting the MAIN.","anchor_cell":"C9","anchor_text":"Designation/Position","ref_cell":"B9","ref_text":"14.2"}</t>
        </is>
      </c>
    </row>
    <row r="69">
      <c r="A69" t="inlineStr">
        <is>
          <t>field</t>
        </is>
      </c>
      <c r="B69" t="inlineStr">
        <is>
          <t>b_signature</t>
        </is>
      </c>
      <c r="C69" t="inlineStr">
        <is>
          <t>9. Submission</t>
        </is>
      </c>
      <c r="D69" t="inlineStr">
        <is>
          <t>F10</t>
        </is>
      </c>
      <c r="E69" t="inlineStr">
        <is>
          <t>Signature — Annex Ref ID of the signed scan or e-signature certificate</t>
        </is>
      </c>
      <c r="F69" t="inlineStr">
        <is>
          <t>text-short</t>
        </is>
      </c>
      <c r="G69" t="inlineStr"/>
      <c r="H69" t="inlineStr">
        <is>
          <t>required</t>
        </is>
      </c>
      <c r="I69" t="inlineStr"/>
      <c r="J69" t="inlineStr"/>
      <c r="K69" t="inlineStr">
        <is>
          <t>{"section_ref":"14.3","evidence_cell":null,"readonly":false,"computed":false,"source":"participant","annex_ref":true,"verify_on_upload":false,"guidance":"Annex IV B18. Do not paste an image into this workbook. Upload the signed page as an annex and enter its reference ID here and on the Evidence Register.","anchor_cell":"C10","anchor_text":"Signature \u2014 Annex Ref ID of the signed scan or e-signature certificate","ref_cell":"B10","ref_text":"14.3"}</t>
        </is>
      </c>
    </row>
    <row r="70">
      <c r="A70" t="inlineStr">
        <is>
          <t>field</t>
        </is>
      </c>
      <c r="B70" t="inlineStr">
        <is>
          <t>b_submission_date</t>
        </is>
      </c>
      <c r="C70" t="inlineStr">
        <is>
          <t>9. Submission</t>
        </is>
      </c>
      <c r="D70" t="inlineStr">
        <is>
          <t>F11</t>
        </is>
      </c>
      <c r="E70" t="inlineStr">
        <is>
          <t>Submission Date</t>
        </is>
      </c>
      <c r="F70" t="inlineStr">
        <is>
          <t>date</t>
        </is>
      </c>
      <c r="G70" t="inlineStr"/>
      <c r="H70" t="inlineStr">
        <is>
          <t>required</t>
        </is>
      </c>
      <c r="I70" t="inlineStr"/>
      <c r="J70" t="inlineStr"/>
      <c r="K70" t="inlineStr">
        <is>
          <t>{"section_ref":"14.4","evidence_cell":null,"readonly":false,"computed":false,"source":"participant","annex_ref":false,"verify_on_upload":false,"guidance":"Annex IV B19. The date must match the submission or be stamped before the MAIN's submission date.","anchor_cell":"C11","anchor_text":"Submission Date","ref_cell":"B11","ref_text":"14.4"}</t>
        </is>
      </c>
    </row>
    <row r="71">
      <c r="A71" t="inlineStr">
        <is>
          <t>table</t>
        </is>
      </c>
      <c r="B71" t="inlineStr">
        <is>
          <t>evidence_register</t>
        </is>
      </c>
      <c r="C71" t="inlineStr">
        <is>
          <t>Evidence Register</t>
        </is>
      </c>
      <c r="D71" t="inlineStr">
        <is>
          <t>B6:G45</t>
        </is>
      </c>
      <c r="E71" t="inlineStr">
        <is>
          <t>Evidence register</t>
        </is>
      </c>
      <c r="F71" t="inlineStr">
        <is>
          <t>table</t>
        </is>
      </c>
      <c r="G71" t="inlineStr"/>
      <c r="H71" t="inlineStr">
        <is>
          <t>optional</t>
        </is>
      </c>
      <c r="I71" t="inlineStr"/>
      <c r="J71" t="inlineStr"/>
      <c r="K71" t="inlineStr">
        <is>
          <t>{"header_row":5,"first_row":6,"last_row":45,"anchor_cell":"B2","anchor_text":"Evidence register \u2014 annexes, photographs, maps and certificates","header_anchors":[{"key":"annex_ref_id","cell":"B5","text":"Annex Ref ID"},{"key":"title","cell":"C5","text":"Title / description"},{"key":"evidence_type","cell":"D5","text":"Evidence type"},{"key":"referenced_in","cell":"E5","text":"Referenced in (sheet \u00b7 field)"},{"key":"file_name","cell":"F5","text":"File name you will upload"},{"key":"capture_date","cell":"G5","text":"Capture / issue date"}],"columns":[{"key":"annex_ref_id","col":"B","dtype":"text-short"},{"key":"title","col":"C","dtype":"text-short"},{"key":"evidence_type","col":"D","dtype":"single-select","list":"LST_EVIDENCE_TYPE"},{"key":"referenced_in","col":"E","dtype":"text-short"},{"key":"file_name","col":"F","dtype":"text-short"},{"key":"capture_date","col":"G","dtype":"date"}]}</t>
        </is>
      </c>
    </row>
  </sheetData>
  <sheetProtection selectLockedCells="0" selectUnlockedCells="0" sheet="1" objects="0" insertRows="1" insertHyperlinks="1" autoFilter="1" scenarios="0" formatColumns="1" deleteColumns="1" insertColumns="1" pivotTables="1" deleteRows="1" formatCells="1" formatRows="1" sort="1" password="CA19"/>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sheetData>
    <row r="1">
      <c r="A1" t="inlineStr">
        <is>
          <t>MCRS_TEMPLATE_SCHEMA_V2</t>
        </is>
      </c>
      <c r="B1" t="inlineStr"/>
      <c r="C1" t="inlineStr">
        <is>
          <t>signature_scheme</t>
        </is>
      </c>
    </row>
    <row r="2">
      <c r="A2" t="inlineStr">
        <is>
          <t>5d78f6c486e677c8674cb3161d224ebc3883aad747151864e158ff0851f20234</t>
        </is>
      </c>
      <c r="B2" t="inlineStr"/>
      <c r="C2" t="inlineStr">
        <is>
          <t>signature</t>
        </is>
      </c>
    </row>
    <row r="3">
      <c r="A3" t="inlineStr">
        <is>
          <t>87993</t>
        </is>
      </c>
      <c r="B3" t="inlineStr"/>
      <c r="C3" t="inlineStr">
        <is>
          <t>signing_key_id</t>
        </is>
      </c>
    </row>
    <row r="4">
      <c r="A4" t="inlineStr">
        <is>
          <t>{"build_date":"2026-07-25","checks":[{"description":"0. Submission Control 0.1 \u2014 \u201cRegulatory track under which this Mitigation Activity is proposed\u201d is completed","id":"REQ\u00b7b_article_track","needs_sources":[],"reads_fields":["b_article_track"],"reads_tables":[],"rule":{"of":{"id":"b_article_track","t":"field"},"op":"filled"},"scope":"workbook","severity":"blocking"},{"description":"0. Submission Control 0.2 \u2014 \u201cExisting MAP-ID\u201d is completed","id":"REQ\u00b7b_existing_map_id","needs_sources":[],"reads_fields":["b_existing_map_id"],"reads_tables":[],"rule":{"of":{"id":"b_existing_map_id","t":"field"},"op":"filled"},"scope":"workbook","severity":"blocking"},{"description":"1. MAP Background 1.1 \u2014 \u201cMAP legal name\u201d matches the record MCRS holds","id":"REG\u00b7b_map_legal_name","needs_sources":["map_account_record"],"reads_fields":[],"reads_tables":[],"rule":{"op":"needs","sources":["map_account_record"]},"scope":"server","severity":"blocking"},{"description":"1. MAP Background 1.2 \u2014 \u201cMAP full address\u201d matches the record MCRS holds","id":"REG\u00b7b_map_full_address","needs_sources":["map_account_record"],"reads_fields":[],"reads_tables":[],"rule":{"op":"needs","sources":["map_account_record"]},"scope":"server","severity":"blocking"},{"description":"1. MAP Background 2.1 \u2014 \u201cName of key contact person\u201d matches the record MCRS holds","id":"REG\u00b7b_contact_name","needs_sources":["map_account_record"],"reads_fields":[],"reads_tables":[],"rule":{"op":"needs","sources":["map_account_record"]},"scope":"server","severity":"blocking"},{"description":"1. MAP Background 2.2 \u2014 \u201cPosition of contact person\u201d matches the record MCRS holds","id":"REG\u00b7b_contact_position","needs_sources":["map_account_record"],"reads_fields":[],"reads_tables":[],"rule":{"op":"needs","sources":["map_account_record"]},"scope":"server","severity":"blocking"},{"description":"1. MAP Background 2.3 \u2014 \u201cPhone number of contact person (including country code)\u201d matches the record MCRS holds","id":"REG\u00b7b_contact_phone","needs_sources":["map_account_record"],"reads_fields":[],"reads_tables":[],"rule":{"op":"needs","sources":["map_account_record"]},"scope":"server","severity":"blocking"},{"description":"1. MAP Background 2.4 \u2014 \u201cE-mail of contact person\u201d matches the record MCRS holds","id":"REG\u00b7b_contact_email","needs_sources":["map_account_record"],"reads_fields":[],"reads_tables":[],"rule":{"op":"needs","sources":["map_account_record"]},"scope":"server","severity":"blocking"},{"description":"2. Activity Basics 3.1 \u2014 \u201cTitle of proposed Mitigation Activity\u201d is completed","id":"REQ\u00b7b_activity_title","needs_sources":[],"reads_fields":["b_activity_title"],"reads_tables":[],"rule":{"of":{"id":"b_activity_title","t":"field"},"op":"filled"},"scope":"workbook","severity":"blocking"},{"description":"2. Activity Basics 3.2 \u2014 \u201cLocation of Mitigation Activity (full address and coordinates)\u201d is completed","id":"REQ\u00b7b_activity_location","needs_sources":[],"reads_fields":["b_activity_location"],"reads_tables":[],"rule":{"of":{"id":"b_activity_location","t":"field"},"op":"filled"},"scope":"workbook","severity":"blocking"},{"description":"2. Activity Basics 3.3 \u2014 \u201cDistrict(s)\u201d is completed","id":"REQ\u00b7b_location_district","needs_sources":[],"reads_fields":["b_location_district"],"reads_tables":[],"rule":{"of":{"id":"b_location_district","t":"field"},"op":"filled"},"scope":"workbook","severity":"blocking"},{"description":"2. Activity Basics 3.4 \u2014 \u201cLatitude of the principal site\u201d is completed","id":"REQ\u00b7b_location_latitude","needs_sources":[],"reads_fields":["b_location_latitude"],"reads_tables":[],"rule":{"of":{"id":"b_location_latitude","t":"field"},"op":"filled"},"scope":"workbook","severity":"blocking"},{"description":"2. Activity Basics 3.5 \u2014 \u201cLongitude of the principal site\u201d is completed","id":"REQ\u00b7b_location_longitude","needs_sources":[],"reads_fields":["b_location_longitude"],"reads_tables":[],"rule":{"of":{"id":"b_location_longitude","t":"field"},"op":"filled"},"scope":"workbook","severity":"blocking"},{"description":"2. Activity Basics 3.6 \u2014 \u201cMitigation Activity sector\u201d is completed","id":"REQ\u00b7b_activity_sector","needs_sources":[],"reads_fields":["b_activity_sector"],"reads_tables":[],"rule":{"of":{"id":"b_activity_sector","t":"field"},"op":"filled"},"scope":"workbook","severity":"blocking"},{"description":"2. Activity Basics 3.7 \u2014 \u201cSub-sector / measure from Framework Table 4\u201d is completed","id":"REQ\u00b7b_activity_subsector","needs_sources":[],"reads_fields":["b_activity_subsector"],"reads_tables":[],"rule":{"of":{"id":"b_activity_subsector","t":"field"},"op":"filled"},"scope":"workbook","severity":"blocking"},{"description":"2. Activity Basics 3.9 \u2014 \u201cIs the Mitigation Activity under Malawi's Article 6 eligible sectors and activities?\u201d is completed","id":"REQ\u00b7b_eligible_sector_confirmation","needs_sources":[],"reads_fields":["b_eligible_sector_confirmation"],"reads_tables":[],"rule":{"of":{"id":"b_eligible_sector_confirmation","t":"field"},"op":"filled"},"scope":"workbook","severity":"blocking"},{"description":"2. Activity Basics 3.11 \u2014 \u201cType of Mitigation Outcome the Mitigation Activity seeks to generate\u201d is completed","id":"REQ\u00b7b_mo_type","needs_sources":[],"reads_fields":["b_mo_type"],"reads_tables":[],"rule":{"of":{"id":"b_mo_type","t":"field"},"op":"filled"},"scope":"workbook","severity":"blocking"},{"description":"2. Activity Basics 3.12 \u2014 \u201cEstimated annual average GHG emission reductions or removals\u201d is completed","id":"REQ\u00b7b_est_annual_er","needs_sources":[],"reads_fields":["b_est_annual_er"],"reads_tables":[],"rule":{"of":{"id":"b_est_annual_er","t":"field"},"op":"filled"},"scope":"workbook","severity":"blocking"},{"description":"2. Activity Basics 3.13 \u2014 \u201cIntended crediting period length\u201d is completed","id":"REQ\u00b7b_crediting_period_years","needs_sources":[],"reads_fields":["b_crediting_period_years"],"reads_tables":[],"rule":{"of":{"id":"b_crediting_period_years","t":"field"},"op":"filled"},"scope":"workbook","severity":"blocking"},{"description":"2. Activity Basics 3.14 \u2014 \u201cExpected Mitigation Activity start date\u201d is completed","id":"REQ\u00b7b_expected_start_date","needs_sources":[],"reads_fields":["b_expected_start_date"],"reads_tables":[],"rule":{"of":{"id":"b_expected_start_date","t":"field"},"op":"filled"},"scope":"workbook","severity":"blocking"},{"description":"2. Activity Basics 3.17 \u2014 \u201cTotal investment required\u201d is completed","id":"REQ\u00b7b_total_investment","needs_sources":[],"reads_fields":["b_total_investment"],"reads_tables":[],"rule":{"of":{"id":"b_total_investment","t":"field"},"op":"filled"},"scope":"workbook","severity":"blocking"},{"description":"2. Activity Basics 3.18 \u2014 \u201cOf which, the portion that must come from carbon finance\u201d is completed","id":"REQ\u00b7b_carbon_finance_required","needs_sources":[],"reads_fields":["b_carbon_finance_required"],"reads_tables":[],"rule":{"of":{"id":"b_carbon_finance_required","t":"field"},"op":"filled"},"scope":"workbook","severity":"blocking"},{"description":"3. Narrative 4 \u2014 \u201cSummary of the proposed Mitigation Activity\u201d is completed","id":"REQ\u00b7b_summary","needs_sources":[],"reads_fields":["b_summary"],"reads_tables":[],"rule":{"of":{"id":"b_summary","t":"field"},"op":"filled"},"scope":"workbook","severity":"blocking"},{"description":"3. Narrative 5 \u2014 \u201cIntroduction to the proposed Mitigation Activity\u201d is completed","id":"REQ\u00b7b_introduction","needs_sources":[],"reads_fields":["b_introduction"],"reads_tables":[],"rule":{"of":{"id":"b_introduction","t":"field"},"op":"filled"},"scope":"workbook","severity":"blocking"},{"description":"3. Narrative 6 \u2014 \u201cObjectives of the proposed Mitigation Activity\u201d is completed","id":"REQ\u00b7b_objectives","needs_sources":[],"reads_fields":["b_objectives"],"reads_tables":[],"rule":{"of":{"id":"b_objectives","t":"field"},"op":"filled"},"scope":"workbook","severity":"blocking"},{"description":"3. Narrative 7 \u2014 \u201cLinkage with Malawi's relevant NDC sectoral priorities\u201d is completed","id":"REQ\u00b7b_ndc_linkage","needs_sources":[],"reads_fields":["b_ndc_linkage"],"reads_tables":[],"rule":{"of":{"id":"b_ndc_linkage","t":"field"},"op":"filled"},"scope":"workbook","severity":"blocking"},{"description":"3. Narrative 8 \u2014 \u201cContribution to Malawi's SDG priorities\u201d is completed","id":"REQ\u00b7b_sdg_contribution","needs_sources":[],"reads_fields":["b_sdg_contribution"],"reads_tables":[],"rule":{"of":{"id":"b_sdg_contribution","t":"field"},"op":"filled"},"scope":"workbook","severity":"blocking"},{"description":"3. Narrative 9 \u2014 \u201cProposed technology and rationale for its application\u201d is completed","id":"REQ\u00b7b_technology","needs_sources":[],"reads_fields":["b_technology"],"reads_tables":[],"rule":{"of":{"id":"b_technology","t":"field"},"op":"filled"},"scope":"workbook","severity":"blocking"},{"description":"3. Narrative 10 \u2014 \u201cStatement for technical/financial additionality and financial requirements\u201d is completed","id":"REQ\u00b7b_additionality_finance","needs_sources":[],"reads_fields":["b_additionality_finance"],"reads_tables":[],"rule":{"of":{"id":"b_additionality_finance","t":"field"},"op":"filled"},"scope":"workbook","severity":"blocking"},{"description":"3. Narrative 11 \u2014 \u201cMonitoring, Reporting and Verification (MRV) Plan\u201d is completed","id":"REQ\u00b7b_mrv_plan","needs_sources":[],"reads_fields":["b_mrv_plan"],"reads_tables":[],"rule":{"of":{"id":"b_mrv_plan","t":"field"},"op":"filled"},"scope":"workbook","severity":"blocking"},{"description":"3. Narrative 12 \u2014 \u201cGovernance Arrangement\u201d is completed","id":"REQ\u00b7b_governance","needs_sources":[],"reads_fields":["b_governance"],"reads_tables":[],"rule":{"of":{"id":"b_governance","t":"field"},"op":"filled"},"scope":"workbook","severity":"blocking"},{"description":"3. Narrative 13 \u2014 \u201cIntended Mitigation Activity Workplan\u201d is completed","id":"REQ\u00b7b_workplan","needs_sources":[],"reads_fields":["b_workplan"],"reads_tables":[],"rule":{"of":{"id":"b_workplan","t":"field"},"op":"filled"},"scope":"workbook","severity":"blocking"},{"description":"3. Narrative 12.1 \u2014 \u201cDoes the activity affect customary land, involve resettlement, or affect indigenous or l\u201d is completed","id":"REQ\u00b7b_consultation_trigger","needs_sources":[],"reads_fields":["b_consultation_trigger"],"reads_tables":[],"rule":{"of":{"id":"b_consultation_trigger","t":"field"},"op":"filled"},"scope":"workbook","severity":"blocking"},{"description":"4. Workplan \u2014 table \u201cHigh-level workplan\u201d has at least 3 completed row(s)","id":"TBL\u00b7b_workplan_milestones","needs_sources":[],"reads_fields":[],"reads_tables":["b_workplan_milestones"],"rule":{"of":[{"t":"count","table":"b_workplan_milestones"},{"t":"lit","v":3}],"op":"gte"},"scope":"workbook","severity":"blocking"},{"description":"5. SDG Contribution \u2014 table \u201cSustainable Development indicators\u201d has at least 2 completed row(s)","id":"TBL\u00b7b_sdg_indicators","needs_sources":[],"reads_fields":[],"reads_tables":["b_sdg_indicators"],"rule":{"of":[{"t":"count","table":"b_sdg_indicators"},{"t":"lit","v":2}],"op":"gte"},"scope":"workbook","severity":"blocking"},{"description":"6. Acquiring Parties \u2014 table \u201cIntended Acquiring Party(ies)\u201d has at least 1 completed row(s)","id":"TBL\u00b7b_acquiring_parties","needs_sources":[],"reads_fields":[],"reads_tables":["b_acquiring_parties"],"rule":{"of":[{"t":"count","table":"b_acquiring_parties"},{"t":"lit","v":1}],"op":"gte"},"scope":"workbook","severity":"blocking"},{"description":"7. Methodology &amp; MRV 11.1 \u2014 \u201cMethodology standard\u201d is completed","id":"REQ\u00b7b_meth_standard","needs_sources":[],"reads_fields":["b_meth_standard"],"reads_tables":[],"rule":{"of":{"id":"b_meth_standard","t":"field"},"op":"filled"},"scope":"workbook","severity":"blocking"},{"description":"7. Methodology &amp; MRV 11.2 \u2014 \u201cMethodology reference and version\u201d is completed","id":"REQ\u00b7b_meth_reference","needs_sources":[],"reads_fields":["b_meth_reference"],"reads_tables":[],"rule":{"of":{"id":"b_meth_reference","t":"field"},"op":"filled"},"scope":"workbook","severity":"blocking"},{"description":"7. Methodology &amp; MRV 11.4 \u2014 \u201cIntended validation body type\u201d is completed","id":"REQ\u00b7b_validator_type","needs_sources":[],"reads_fields":["b_validator_type"],"reads_tables":[],"rule":{"of":{"id":"b_validator_type","t":"field"},"op":"filled"},"scope":"workbook","severity":"blocking"},{"description":"7. Methodology &amp; MRV \u2014 table \u201cOutline of parameters to be monitored\u201d has at least 2 completed row(s)","id":"TBL\u00b7b_monitored_parameters_outline","needs_sources":[],"reads_fields":[],"reads_tables":["b_monitored_parameters_outline"],"rule":{"of":[{"t":"count","table":"b_monitored_parameters_outline"},{"t":"lit","v":2}],"op":"gte"},"scope":"workbook","severity":"blocking"},{"description":"8. Eligibility Declarations N1 \u2014 \u201cIs this Mitigation Activity listed under Malawi's unconditional NDC scope?\u201d is completed","id":"REQ\u00b7b_neg_1","needs_sources":[],"reads_fields":["b_neg_1"],"reads_tables":[],"rule":{"of":{"id":"b_neg_1","t":"field"},"op":"filled"},"scope":"workbook","severity":"blocking"},{"description":"8. Eligibility Declarations N2 \u2014 \u201cDoes this Mitigation Activity fall outside the scope of Malawi's National GHG Inventory \u201d is completed","id":"REQ\u00b7b_neg_2","needs_sources":[],"reads_fields":["b_neg_2"],"reads_tables":[],"rule":{"of":{"id":"b_neg_2","t":"field"},"op":"filled"},"scope":"workbook","severity":"blocking"},{"description":"8. Eligibility Declarations N3 \u2014 \u201cDoes the activity involve the use of nuclear energy?\u201d is completed","id":"REQ\u00b7b_neg_3","needs_sources":[],"reads_fields":["b_neg_3"],"reads_tables":[],"rule":{"of":{"id":"b_neg_3","t":"field"},"op":"filled"},"scope":"workbook","severity":"blocking"},{"description":"8. Eligibility Declarations N4 \u2014 \u201cDoes the activity involve the use of fossil fuels for energy production, or the extracti\u201d is completed","id":"REQ\u00b7b_neg_4","needs_sources":[],"reads_fields":["b_neg_4"],"reads_tables":[],"rule":{"of":{"id":"b_neg_4","t":"field"},"op":"filled"},"scope":"workbook","severity":"blocking"},{"description":"8. Eligibility Declarations N5 \u2014 \u201cIs the activity a hydro plant with an installed power of over 20 MW?\u201d is completed","id":"REQ\u00b7b_neg_5","needs_sources":[],"reads_fields":["b_neg_5"],"reads_tables":[],"rule":{"of":{"id":"b_neg_5","t":"field"},"op":"filled"},"scope":"workbook","severity":"blocking"},{"description":"8. Eligibility Declarations N6 \u2014 \u201cIs the activity in the waste sector without the recovery of material and/or energy?\u201d is completed","id":"REQ\u00b7b_neg_6","needs_sources":[],"reads_fields":["b_neg_6"],"reads_tables":[],"rule":{"of":{"id":"b_neg_6","t":"field"},"op":"filled"},"scope":"workbook","severity":"blocking"},{"description":"8. Eligibility Declarations N7 \u2014 \u201cDoes the activity conflict with environmental or Human Rights conventions ratified by Ma\u201d is completed","id":"REQ\u00b7b_neg_7","needs_sources":[],"reads_fields":["b_neg_7"],"reads_tables":[],"rule":{"of":{"id":"b_neg_7","t":"field"},"op":"filled"},"scope":"workbook","severity":"blocking"},{"description":"8. Eligibility Declarations P1 \u2014 \u201cIs this activity already registered, or applying for registration, under any other carbo\u201d is completed","id":"REQ\u00b7b_prior_registration","needs_sources":[],"reads_fields":["b_prior_registration"],"reads_tables":[],"rule":{"of":{"id":"b_prior_registration","t":"field"},"op":"filled"},"scope":"workbook","severity":"blocking"},{"description":"8. Eligibility Declarations P3 \u2014 \u201cI confirm that the information in this MAIN is complete, truthful and accurate to the be\u201d is completed","id":"REQ\u00b7b_declaration_truthful","needs_sources":[],"reads_fields":["b_declaration_truthful"],"reads_tables":[],"rule":{"of":{"id":"b_declaration_truthful","t":"field"},"op":"filled"},"scope":"workbook","severity":"blocking"},{"description":"8. Eligibility Declarations P4 \u2014 \u201cI consent to the Environmental Affairs Department processing and, where the Framework re\u201d is completed","id":"REQ\u00b7b_data_consent","needs_sources":[],"reads_fields":["b_data_consent"],"reads_tables":[],"rule":{"of":{"id":"b_data_consent","t":"field"},"op":"filled"},"scope":"workbook","severity":"blocking"},{"description":"9. Submission 14.1 \u2014 \u201cSubmitted by (full name)\u201d is completed","id":"REQ\u00b7b_submitted_by","needs_sources":[],"reads_fields":["b_submitted_by"],"reads_tables":[],"rule":{"of":{"id":"b_submitted_by","t":"field"},"op":"filled"},"scope":"workbook","severity":"blocking"},{"description":"9. Submission 14.2 \u2014 \u201cDesignation/Position\u201d is completed","id":"REQ\u00b7b_designation","needs_sources":[],"reads_fields":["b_designation"],"reads_tables":[],"rule":{"of":{"id":"b_designation","t":"field"},"op":"filled"},"scope":"workbook","severity":"blocking"},{"description":"9. Submission 14.3 \u2014 \u201cSignature \u2014 Annex Ref ID of the signed scan or e-signature certificate\u201d is completed","id":"REQ\u00b7b_signature","needs_sources":[],"reads_fields":["b_signature"],"reads_tables":[],"rule":{"of":{"id":"b_signature","t":"field"},"op":"filled"},"scope":"workbook","severity":"blocking"},{"description":"9. Submission 14.4 \u2014 \u201cSubmission Date\u201d is completed","id":"REQ\u00b7b_submission_date","needs_sources":[],"reads_fields":["b_submission_date"],"reads_tables":[],"rule":{"of":{"id":"b_submission_date","t":"field"},"op":"filled"},"scope":"workbook","severity":"blocking"},{"description":"No Framework Table 5 negative-list item is answered Yes","id":"X\u00b7NEGLIST","needs_sources":[],"reads_fields":["b_neg_1","b_neg_2","b_neg_3","b_neg_4","b_neg_5","b_neg_6","b_neg_7"],"reads_tables":[],"rule":{"of":[{"of":[{"id":"b_neg_1","t":"field"},{"t":"lit","v":"Yes"}],"op":"ne"},{"of":[{"id":"b_neg_2","t":"field"},{"t":"lit","v":"Yes"}],"op":"ne"},{"of":[{"id":"b_neg_3","t":"field"},{"t":"lit","v":"Yes"}],"op":"ne"},{"of":[{"id":"b_neg_4","t":"field"},{"t":"lit","v":"Yes"}],"op":"ne"},{"of":[{"id":"b_neg_5","t":"field"},{"t":"lit","v":"Yes"}],"op":"ne"},{"of":[{"id":"b_neg_6","t":"field"},{"t":"lit","v":"Yes"}],"op":"ne"},{"of":[{"id":"b_neg_7","t":"field"},{"t":"lit","v":"Yes"}],"op":"ne"}],"op":"and"},"scope":"workbook","severity":"advisory"},{"description":"If the sector is Other, the explanation in field 3.8 is completed","id":"X\u00b7SECTOR-OTHER","needs_sources":[],"reads_fields":["b_activity_sector","b_activity_sector_other"],"reads_tables":[],"rule":{"of":[{"of":[{"id":"b_activity_sector","t":"field"},{"t":"lit","v":"Other"}],"op":"contains"},{"of":{"id":"b_activity_sector_other","t":"field"},"op":"filled"}],"op":"implies"},"scope":"workbook","severity":"blocking"},{"description":"If the eligibility self-declaration is No, field 3.8 explains NIR coverage","id":"X\u00b7ELIG-NO","needs_sources":[],"reads_fields":["b_activity_sector_other","b_eligible_sector_confirmation"],"reads_tables":[],"rule":{"of":[{"of":[{"id":"b_eligible_sector_confirmation","t":"field"},{"t":"lit","v":"No"}],"op":"eq"},{"of":{"id":"b_activity_sector_other","t":"field"},"op":"filled"}],"op":"implies"},"scope":"workbook","severity":"blocking"},{"description":"Carbon finance required does not exceed total investment","id":"X\u00b7CARBON-FIN","needs_sources":[],"reads_fields":["b_carbon_finance_required","b_total_investment"],"reads_tables":[],"rule":{"of":[{"id":"b_carbon_finance_required","t":"field"},{"id":"b_total_investment","t":"field"}],"op":"lte"},"scope":"workbook","severity":"advisory"},{"description":"If the track is Article 6.4, the prior-consideration date is provided","id":"X\u00b7A64-BLOCK","needs_sources":[],"reads_fields":["b64_prior_consideration_date","b_article_track"],"reads_tables":[],"rule":{"of":[{"of":[{"id":"b_article_track","t":"field"},{"t":"lit","v":"6.4"}],"op":"contains"},{"of":{"id":"b64_prior_consideration_date","t":"field"},"op":"filled"}],"op":"implies"},"scope":"workbook","severity":"blocking"},{"description":"If the consultation trigger is Yes, the consultation approach is described","id":"X\u00b7CONSULT","needs_sources":[],"reads_fields":["b_consultation_approach","b_consultation_trigger"],"reads_tables":[],"rule":{"of":[{"of":[{"id":"b_consultation_trigger","t":"field"},{"t":"lit","v":"Yes"}],"op":"eq"},{"of":{"id":"b_consultation_approach","t":"field"},"op":"filled"}],"op":"implies"},"scope":"workbook","severity":"blocking"},{"description":"If already registered elsewhere, the double-claiming explanation is provided","id":"X\u00b7PRIOR-REG","needs_sources":[],"reads_fields":["b_prior_registration","b_prior_registration_detail"],"reads_tables":[],"rule":{"of":[{"of":[{"id":"b_prior_registration","t":"field"},{"t":"lit","v":"Yes"}],"op":"eq"},{"of":{"id":"b_prior_registration_detail","t":"field"},"op":"filled"}],"op":"implies"},"scope":"workbook","severity":"blocking"},{"description":"Both declarations are affirmed","id":"X\u00b7DECLARE","needs_sources":[],"reads_fields":["b_data_consent","b_declaration_truthful"],"reads_tables":[],"rule":{"of":[{"of":[{"id":"b_declaration_truthful","t":"field"},{"t":"lit","v":"Yes"}],"op":"eq"},{"of":[{"id":"b_data_consent","t":"field"},{"t":"lit","v":"Yes"}],"op":"eq"}],"op":"and"},"scope":"workbook","severity":"blocking"},{"description":"Submission date is not in the future","id":"X\u00b7SUBDATE","needs_sources":[],"reads_fields":["b_submission_date"],"reads_tables":[],"rule":{"of":[{"of":{"id":"b_submission_date","t":"field"},"t":"date"},{"of":{"t":"lit","v":"today"},"t":"date"}],"op":"lte"},"scope":"workbook","severity":"blocking"},{"description":"Under Article 6.2 the crediting period ends by 31 December 2030","id":"X\u00b7CP-2030","needs_sources":[],"reads_fields":["b_article_track","b_crediting_period_years","b_expected_start_date"],"reads_tables":[],"rule":{"of":[{"of":[{"id":"b_article_track","t":"field"},{"t":"lit","v":"6.2"}],"op":"contains"},{"of":[{"of":[{"of":{"id":"b_expected_start_date","t":"field"},"t":"year"},{"id":"b_crediting_period_years","t":"field"}],"t":"add"},{"t":"lit","v":2030}],"op":"lte"}],"op":"implies"},"scope":"workbook","severity":"advisory"},{"description":"The crediting period does not start before 1 January 2021","id":"X\u00b7CP-2021","needs_sources":[],"reads_fields":["b_expected_start_date"],"reads_tables":[],"rule":{"of":[{"of":{"id":"b_expected_start_date","t":"field"},"t":"year"},{"t":"lit","v":2021}],"op":"gte"},"scope":"workbook","severity":"blocking"},{"description":"Every Annex Ref ID cited by a field appears on the Evidence Register","id":"X\u00b7EVID-UPLOAD","needs_sources":[],"reads_fields":[],"reads_tables":[],"rule":{"op":"evidence_cited_are_registered"},"scope":"workbook","severity":"blocking"},{"description":"Every Annex Ref ID on the Evidence Register is cited by at least one field","id":"X\u00b7EVID-CITED","needs_sources":[],"reads_fields":[],"reads_tables":[],"rule":{"op":"evidence_registered_are_cited"},"scope":"workbook","severity":"blocking"}],"counts":{"advisory":3,"blocking":64,"checks":67,"fields":65,"label_anchors":107,"server_authoritative":6,"tables":5},"digest":{"algorithm":"sha256","canonical_form":"json.dumps(schema, sort_keys=True, separators=(',',':'))","chunking":"the canonical JSON is split into 30000-character chunks written down __SCHEMA column A from row 4; concatenate in row order to recover it. __SCHEMA!A3 declares the total length, so truncation is detectable without recomputing the hash.","covers":"the canonical JSON of this declaration, excluding the digest cell itself","encoding":"utf-8","not_covered":"file bytes. Excel rewrites the container on every save, so a byte hash would fail the first time a participant opened the file.","printed_on_cover":true},"fields":[{"anchor_cell":"C8","anchor_text":"Regulatory track under which this Mitigation Activity is proposed","annex_ref":false,"computed":false,"dtype":"single-select","evidence_cell":null,"field_id":"b_article_track","formula":"","guidance":"Registry-added field. The printed Template B has no track field, yet the outcome differs: Article 6.2 produces a Letter of No Objection (Template C); Article 6.4 produces an Approval Support Statement (Template D). Choose the wrong one and the workflow routes incorrectly.","kind":"field","label":"Regulatory track under which this Mitigation Activity is proposed","list":"LST_TRACK","readonly":false,"ref":"F8","ref_cell":"B8","ref_text":"0.1","required":"required","section_ref":"0.1","sheet":"0. Submission Control","source":"participant","unit":"","verify_on_upload":false},{"anchor_cell":"C9","anchor_text":"Existing MAP-ID","annex_ref":false,"computed":false,"dtype":"text-short","evidence_cell":null,"field_id":"b_existing_map_id","formula":"","guidance":"Framework field (Template B \u00a71). The MAP shall have an existing account and identification number in Malawi's Carbon Registry. Annex IV Module A question 2. A MAIN submitted without a valid MAP-ID is rejected, with 30 natural days to open an account and resubmit.","kind":"field","label":"Existing MAP-ID","list":"","readonly":false,"ref":"F9","ref_cell":"B9","ref_text":"0.2","required":"required","section_ref":"0.2","sheet":"0. Submission Control","source":"participant","unit":"","verify_on_upload":false},{"anchor_cell":"C10","anchor_text":"MAIN reference number (assigned by the EAD)","annex_ref":false,"computed":true,"dtype":"text-short","evidence_cell":null,"field_id":"b_main_reference_number","formula":"","guidance":"You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believed.\n\nLeft blank by the MAP. The EAD as","kind":"field","label":"MAIN reference number (assigned by the EAD)","list":"","readonly":true,"ref":"F10","ref_cell":"B10","ref_text":"0.3","required":"optional","section_ref":"0.3","sheet":"0. Submission Control","source":"registry","unit":"","verify_on_upload":true},{"anchor_cell":"C11","anchor_text":"Resubmission round","annex_ref":false,"computed":false,"dtype":"integer","evidence_cell":null,"field_id":"b_resubmission_round","formula":"","guidance":"Enter 0 for a first submission. If the EAD has asked you to resubmit with clarifications, enter the round number. The cure period is thirty (30) natural days from the date of notification.","kind":"field","label":"Resubmission round","list":"","readonly":false,"ref":"F11","ref_cell":"B11","ref_text":"0.4","required":"optional","section_ref":"0.4","sheet":"0. Submission Control","source":"participant","unit":"","verify_on_upload":false},{"anchor_cell":"C15","anchor_text":"Date of prior consideration notification to the UNFCCC","annex_ref":false,"computed":false,"dtype":"date","evidence_cell":null,"field_id":"b64_prior_consideration_date","formula":"","guidance":"Article 6.4 requires notification of prior consideration no later than 180 days after the activity start date (Framework \u00b639.2).","kind":"field","label":"Date of prior consideration notification to the UNFCCC","list":"","readonly":false,"ref":"F15","ref_cell":"B15","ref_text":"0.5.1","required":"conditional","section_ref":"0.5.1","sheet":"0. Submission Control","source":"participant","unit":"","verify_on_upload":false},{"anchor_cell":"C16","anchor_text":"UNFCCC activity reference (if already assigned)","annex_ref":false,"computed":false,"dtype":"text-short","evidence_cell":null,"field_id":"b64_unfccc_activity_reference","formula":"","guidance":"","kind":"field","label":"UNFCCC activity reference (if already assigned)","list":"","readonly":false,"ref":"F16","ref_cell":"B16","ref_text":"0.5.2","required":"conditional","section_ref":"0.5.2","sheet":"0. Submission Control","source":"participant","unit":"","verify_on_upload":false},{"anchor_cell":"C17","anchor_text":"Focal point named in the statement of Means of Communication (A6.4MM-MOC-FORM)","annex_ref":false,"computed":false,"dtype":"text-short","evidence_cell":null,"field_id":"b64_moc_focal_point","formula":"","guidance":"Framework \u00b642.2.1.","kind":"field","label":"Focal point named in the statement of Means of Communication (A6.4MM-MOC-FORM)","list":"","readonly":false,"ref":"F17","ref_cell":"B17","ref_text":"0.5.3","required":"conditional","section_ref":"0.5.3","sheet":"0. Submission Control","source":"participant","unit":"","verify_on_upload":false},{"anchor_cell":"C18","anchor_text":"Intended UNFCCC-accredited Designated Operational Entity (DOE), if identified","annex_ref":false,"computed":false,"dtype":"text-short","evidence_cell":null,"field_id":"b64_doe","formula":"","guidance":"Under Article 6.4 validation is performed by a DOE accredited by the UNFCCC, not by a VVB registered in the MCRS.","kind":"field","label":"Intended UNFCCC-accredited Designated Operational Entity (DOE), if identified","list":"","readonly":false,"ref":"F18","ref_cell":"B18","ref_text":"0.5.4","requi</t>
        </is>
      </c>
      <c r="B4" t="inlineStr"/>
      <c r="C4" t="inlineStr">
        <is>
          <t>signed_at</t>
        </is>
      </c>
    </row>
    <row r="5">
      <c r="A5" t="inlineStr">
        <is>
          <t>red":"conditional","section_ref":"0.5.4","sheet":"0. Submission Control","source":"participant","unit":"","verify_on_upload":false},{"anchor_cell":"C8","anchor_text":"MAP legal name","annex_ref":false,"computed":true,"dtype":"text-short","evidence_cell":null,"field_id":"b_map_legal_name","formula":"","guidance":"You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A1 \u2014 CRUCIAL. The MAP sh","kind":"field","label":"MAP legal name","list":"","readonly":false,"ref":"F8","ref_cell":"B8","ref_text":"1.1","required":"required","section_ref":"1.1","sheet":"1. MAP Background","source":"registry","unit":"","verify_on_upload":true},{"anchor_cell":"C9","anchor_text":"MAP full address","annex_ref":false,"computed":true,"dtype":"text-long","evidence_cell":null,"field_id":"b_map_full_address","formula":"","guidance":"You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A3 \u2014 IMPORTANT. The addr","kind":"field","label":"MAP full address","list":"","readonly":false,"ref":"F9","ref_cell":"B9","ref_text":"1.2","required":"required","section_ref":"1.2","sheet":"1. MAP Background","source":"registry","unit":"","verify_on_upload":true},{"anchor_cell":"C12","anchor_text":"Name of key contact person","annex_ref":false,"computed":true,"dtype":"text-short","evidence_cell":null,"field_id":"b_contact_name","formula":"","guidance":"You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A4.","kind":"field","label":"Name of key contact person","list":"","readonly":false,"ref":"F12","ref_cell":"B12","ref_text":"2.1","required":"required","section_ref":"2.1","sheet":"1. MAP Background","source":"registry","unit":"","verify_on_upload":true},{"anchor_cell":"C13","anchor_text":"Position of contact person","annex_ref":false,"computed":true,"dtype":"text-short","evidence_cell":null,"field_id":"b_contact_position","formula":"","guidance":"You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A5. The position must be","kind":"field","label":"Position of contact person","list":"","readonly":false,"ref":"F13","ref_cell":"B13","ref_text":"2.2","required":"required","section_ref":"2.2","sheet":"1. MAP Background","source":"registry","unit":"","verify_on_upload":true},{"anchor_cell":"C14","anchor_text":"Phone number of contact person (including country code)","annex_ref":false,"computed":true,"dtype":"text-short","evidence_cell":null,"field_id":"b_contact_phone","formula":"","guidance":"You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A6. Include the country ","kind":"field","label":"Phone number of contact person (including country code)","list":"","readonly":false,"ref":"F14","ref_cell":"B14","ref_text":"2.3","required":"required","section_ref":"2.3","sheet":"1. MAP Background","source":"registry","unit":"","verify_on_upload":true},{"anchor_cell":"C15","anchor_text":"E-mail of contact person","annex_ref":false,"computed":true,"dtype":"text-short","evidence_cell":null,"field_id":"b_contact_email","formula":"","guidance":"You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A7.","kind":"field","label":"E-mail of contact person","list":"","readonly":false,"ref":"F15","ref_cell":"B15","ref_text":"2.4","required":"required","section_ref":"2.4","sheet":"1. MAP Background","source":"registry","unit":"","verify_on_upload":true},{"anchor_cell":"C8","anchor_text":"Title of proposed Mitigation Activity","annex_ref":false,"computed":false,"dtype":"text-short","evidence_cell":null,"field_id":"b_activity_title","formula":"","guidance":"Annex IV B1 \u2014 RELEVANT. The title must be clear, concise and adequately summarise the Mitigation Activity's purpose and objectives. Keep this title identical across the MADD, the request for authorisation and every monitoring report.","kind":"field","label":"Title of proposed Mitigation Activity","list":"","readonly":false,"ref":"F8","ref_cell":"B8","ref_text":"3.1","required":"required","section_ref":"3.1","sheet":"2. Activity Basics","source":"participant","unit":"","verify_on_upload":false},{"anchor_cell":"C9","anchor_text":"Location of Mitigation Activity (full address and coordinates)","annex_ref":false,"computed":false,"dtype":"text-long","evidence_cell":"G9","field_id":"b_activity_location","formula":"","guidance":"Annex IV B2 \u2014 CRUCIAL. The Mitigation Activity's location must be within Malawi's borders. If it is not, the MAIN is rejected outright with no resubmission window. Give the full postal or descriptive address here and the coordinates in 3.3 and 3.4. Attach a site map or GIS file and record its Annex Ref ID.","kind":"field","label":"Location of Mitigation Activity (full address and coordinates)","list":"","readonly":false,"ref":"F9","ref_cell":"B9","ref_text":"3.2","required":"required","section_ref":"3.2","sheet":"2. Activity Basics","source":"participant","unit":"","verify_on_upload":false},{"anchor_cell":"C10","anchor_text":"District(s)","annex_ref":false,"computed":false,"dtype":"single-select","evidence_cell":null,"field_id":"b_location_district","formula":"","guidance":"Registry-added. Choose the district; for multi-district activities choose the multi-district option and list them in 3.2.","kind":"field","label":"District(s)","list":"LST_MALAWI_DISTRICT","readonly":false,"ref":"F10","ref_cell":"B10","ref_text":"3.3","required":"required","section_ref":"3.3","sheet":"2. Activity Basics","source":"participant","unit":"","verify_on_upload":false},{"anchor_cell":"C11","anchor_text":"Latitude of the principal site","annex_ref":false,"computed":false,"dtype":"decimal","evidence_cell":null,"field_id":"b_location_latitude","formula":"","guidance":"Registry-added. Decimal degrees, WGS84, to six decimal places. Negative values (southern hemisphere). The accepted range is Malawi's national envelope; a value outside it will be refused by this cell.","kind":"field","label":"Latitude of the principal site","list":"","readonly":false,"ref":"F11","ref_cell":"B11","ref_text":"3.4","required":"required","section_ref":"3.4","sheet":"2. Activity Basics","source":"participant","unit":"\u00b0 WGS84","verify_on_upload":false},{"anchor_cell":"C12","anchor_text":"Longitude of the principal site","annex_ref":false,"computed":false,"dtype":"decimal","evidence_cell":null,"field_id":"b_location_longitude","formula":"","guidance":"Registry-added. Decimal degrees, WGS84, to six decimal places.","kind":"field","label":"Longitude of the principal site","list":"","readonly":false,"ref":"F12","ref_cell":"B12","ref_text":"3.5","required":"required","section_ref":"3.5","sheet":"2. Activity Basics","source":"participant","unit":"\u00b0 WGS84","verify_on_upload":false},{"anchor_cell":"C15","anchor_text":"Mitigation Activity sector","annex_ref":false,"computed":false,"dtype":"single-select","evidence_cell":null,"field_id":"b_activity_sector","formula":"","guidance":"Annex IV B4 \u2014 CRUCIAL. The activity must be in a sector covered by the NDC and listed under the positive list in Framework Section 5.2, Table 4. If it is not in Table 4, or not mentioned in the NDC as conditional, it must be quantified within Malawi's National Inventory Report and this must be explained in the 'Other' field. Failure is a terminal rejection: the activity cannot undergo a corresponding adjustment under international Article 6 rules. Note that the Framework's Table 4 contains no Forestry / AFOLU sector; a forestry activity must be filed under 'Other' pending the EAD's decision on","kind":"field","label":"Mitigation Activity sector","list":"LST_SECTOR","readonly":false,"ref":"F15","ref_cell":"B15","ref_text":"3.6","required":"required","section_ref":"3.6","sheet":"2. Activity Basics","source":"participant","unit":"","verify_on_upload":false},{"anchor_cell":"C16","anchor_text":"Sub-sector / measure from Framework Table 4","annex_ref":false,"computed":false,"dtype":"single-select","evidence_cell":null,"field_id":"b_activity_subsector","formula":"","guidance":"Registry-added. Selecting the Table 4 sub-sector lets the Registry run the positive-list check automatically instead of leaving it to manual reading.","kind":"field","label":"Sub-sector / measure from Framework Table 4","list":"LST_SUBSECTOR","readonly":false,"ref":"F16","ref_cell":"B16","ref_text":"3.7","required":"required","section_ref":"3.7","sheet":"2. Activity Basics","source":"participant","unit":"","verify_on_upload":false},{"anchor_cell":"C17","anchor_text":"Other: (state the sector and explain, including how the activity is quantified within Malawi's National Inventory Report)","annex_ref":false,"computed":false,"dtype":"text-long","evidence_cell":null,"field_id":"b_activity_sector_other","formula":"","guidance":"Mandatory whenever 3.6 is 'Other', and whenever the activity is not listed in Table 4 or is not an NDC conditional measure. You must demonstrate NIR coverage \u2014 Framework Table 5 item 2 excludes any activity outside NIR scope.","kind":"field","label":"Other: (state the sector and explain, including how the activity is quantified within Malawi's National Inventory Report)","list":"","readonly":false,"ref":"F17","ref_cell":"B17","ref_text":"3.8","required":"conditional","section_ref":"3.8","sheet":"2. Activity Basics","source":"participant","unit":"","verify_on_upload":false},{"anchor_cell":"C18","anchor_text":"Is the Mitigation Activity under Malawi's Article 6 eligible sectors and activities?","annex_ref":false,"computed":false,"dtype":"boolean","evidence_cell":null,"field_id":"b_eligible_sector_confirmation","formula":"","guidance":"Self-declaration by the MAP. It is not determinative \u2014 the EAD makes the eligibility finding under Annex IV B4 and B9. If you answer No, field 3.8 becomes mandatory.","kind":"field","label":"Is the Mitigation Activity under Malawi's Article 6 eligible sectors and activities?","list":"","readonly":false,"ref":"F18","ref_cell":"B18","ref_text":"3.9","required":"required","section_ref":"3.9","sheet":"2. Activity Basics","source":"participant","unit":"","verify_on_upload":false},{"anchor_cell":"C19","anchor_text":"Does the activity deploy a technology promoted under Framework \u00b656.4?","annex_ref":false,"computed":false,"dtype":"single-select","evidence_cell":null,"field_id":"b_promoted_technology","formula":"","guidance":"Registry-added. Green hydrogen, geothermal power, CCS and CCU are expressly promoted; recording this supports pipeline prioritisation.","kind":"field","label":"Does the activity deploy a technology promoted under Framework \u00b656.4?","list":"LST_PROMOTED_TECH","readonly":false,"ref":"F19","ref_cell":"B19","ref_text":"3.10","required":"optional","section_ref":"3.10","sheet":"2. Activity Basics","source":"participant","unit":"","verify_on_upload":false},{"anchor_cell":"C22","anchor_text":"Type of Mitigation Outcome the Mitigation Activity seeks to generate","annex_ref":false,"computed":false,"dtype":"single-select","evidence_cell":null,"field_id":"b_mo_type","formula":"","guidance":"Annex IV B5 \u2014 IMPORTANT. The MAIN must clearly state the use purpose. The printed template offers only two options; this list is extended to cover CORSIA, the combined case, and the Article 6.4 authorised versus mitigation-contribution distinction, none of which the printed form can express.","kind":"field","label":"Type of Mitigation Outcome the Mitigation Activity seeks to generate","list":"LST_MO_PURPOSE","readonly":false,"ref":"F22","ref_cell":"B22","ref_text":"3.11","required":"required","section_ref":"3.11","sheet":"2. Activity Basics","source":"participant","unit":"","verify_on_upload":false},{"anchor_cell":"C26","anchor_text":"Estimated annual average GHG emission reductions or removals","annex_ref":false,"computed":false,"dtype":"decimal","evidence_cell":null,"field_id":"b_est_annual_er","formula":"","guidance":"This figure determines the activity's scale band and therefore the issuance fee (USD 0.50 to 3.00 per Mitigation Outcome) and the buffer retention (1% to 5%). Framework Tables 6 to 9.","kind":"field","label":"Estimated annual average GHG emission reductions or removals","list":"","readonly":false,"ref":"F26","ref_cell":"B26","ref_text":"3.12","required":"required","section_ref":"3.12","sheet":"2. Activity Basics","source":"participant","unit":"tCO2e/yr","verify_on_upload":false},{"anchor_cell":"C27","anchor_text":"Intended crediting period length","annex_ref":false,"computed":false,"dtype":"integer","evidence_cell":null,"field_id":"b_crediting_period_years","formula":"","guidance":"Under Article 6.2 the Framework caps nothing explicitly, but the crediting period must end by 31 December 2030 or at the end of the activity, whichever is earlier (Annex V Module 0 item 8). Under Article 6.4: 5 years renewable twice, or 10 years with no renewal, or 15 years renewable twice for removals.","kind":"field","label":"Intended crediting period length","list":"","readonly":false,"ref":"F27","ref_cell":"B27","ref_text":"3.13","required":"required","section_ref":"3.13","sheet":"2. Activity Basics","source":"participant","unit":"years","verify_on_upload":false},{"anchor_cell":"C28","anchor_text":"Expected Mitigation Activity start date","annex_ref":false,"computed":false,"dtype":"date","evidence_cell":null,"field_id":"b_expected_start_date","formula":"","guidance":"Under Article 6.4 the crediting period shall not start before 2021 (Framework \u00b6 at line 3489).","kind":"field","label":"Expected Mitigation Activity start date","list":"","readonly":false,"ref":"F28","ref_cell":"B28","ref_text":"3.14","required":"required","section_ref":"3.14","sheet":"2. Activity Basics","source":"participant","unit":"","verify_on_upload":false},{"anchor_cell":"C29","anchor_text":"\u2211 Estimated total reductions or removals over the crediting period","annex_ref":false,"computed":true,"dtype":"computed","evidence_cell":null,"field_id":"b_est_total_er","formula":"=IF(OR(F{r}-1=\"\",F{r}-2=\"\"),\"\",0)","guidance":"","kind":"field","label":"Estimated total reductions or removals over the crediting period","list":"","readonly":false,"ref":"F29","ref_cell":"B29","ref_text":"3.15","required":"required","section_ref":"3.15","sheet":"2. Activity Basics","source":"participant","unit":"tCO2e","verify_on_upload":false},{"anchor_cell":"C30","anchor_text":"\u2211 Resulting scale band","annex_ref":false,"computed":true,"dtype":"computed","evidence_cell":null,"field_id":"b_activity_scale","formula":"","guidance":"Derived from 3.12 against Framework Tables 6 to 9.","kind":"field","label":"Resulting scale band","list":"","readonly":false,"ref":"F30","ref_cell":"B30","ref_text":"3.16","required":"optional","section_ref":"3.16","sheet":"2. Activity Basics","source":"participant","unit":"","verify_on_upload":false},{"anchor_cell":"C31","anchor_text":"Total investment required","annex_ref":false,"computed":false,"dtype":"money","evidence_cell":"G31","field_id":"b_total_investment","formula":"","guidance":"Annex IV B12 requires a financial additionality case. Attach an indicative financial model and record its Annex Ref ID.","kind":"field","label":"Total investment required","list":"","readonly":false,"ref":"F31","ref_cell":"B31","ref_text":"3.17","required":"required","section_ref":"3.17","sheet":"2. Activity Basics","source":"participant","unit":"USD","verify_on_upload":false},{"anchor_cell":"C32","anchor_text":"Of which, the portion that must come from carbon finance","annex_ref":false,"computed":false,"dtype":"money","evidence_cell":null,"field_id":"b_carbon_finance_required","formula":"","guidance":"Annex IV B12: you must show why, in the absence of carbon finance, the activity could not be implemented.","kind":"field","label":"Of which, the portion that must come from carbon finance","list":"","readonly":false,"ref":"F32","ref_cell":"B32","ref_text":"3.18","required":"required","section_ref":"3.18","sheet":"2. Activity Basics","source":"participant","unit":"USD","verify_on_upload":false},{"anchor_cell":"C33","anchor_text":"Expected price per Mitigation Outcome","annex_ref":false,"computed":false,"dtype":"money","evidence_cell":null,"field_id":"b_expected_mo_price","formula":"","guidance":"","kind":"field","label":"Expected price per Mitigation Outcome","list":"","readonly":false,"ref":"F33","ref_cell":"B33","ref_text":"3.19","required":"optional","section_ref":"3.19","sheet":"2. Activity Basics","source":"participant","unit":"USD/tCO2e","verify_on_upload":false},{"anchor_cell":"C8","anchor_text":"Summary of the proposed Mitigation Activity","annex_ref":false,"computed":false,"dtype":"text-long","evidence_cell":"G8","field_id":"b_summary","formula":"","guidance":"Annex IV B6 \u2014 IMPORTANT. A coherent and short summary that does not conflict with the introduction, objectives, sectoral relevance, SDG priorities, technological scope, financial additionality description or MRV plan. Recommended limit 2,000 characters.","kind":"field","label":"Summary of the proposed Mitigation Activity","list":"","readonly":false,"ref":"F8","ref_cell":"B8","ref_text":"4","required":"required","section_ref":"4","sheet":"3. Narrative","source":"participant","unit":"","verify_on_upload":false},{"anchor_cell":"C11","anchor_text":"Introduction to the proposed Mitigation Activity","annex_ref":false,"computed":false,"dtype":"text-long","evidence_cell":"G11","field_id":"b_introduction","formula":"","guidance":"Annex IV B7 \u2014 IMPORTANT. A coherent and short introduction detailing the activity's importance to Malawi's sustainable development. Recommended limit 4,000 characters.","kind":"field","label":"Introduction to the proposed Mitigation Activity","list":"","readonly":false,"ref":"F11","ref_cell":"B11","ref_text":"5","required":"required","section_ref":"5","sheet":"3. Narrative","source":"participant","unit":"","verify_on_upload":false},{"anchor_cell":"C14","anchor_text":"Objectives of the proposed Mitigation Activity","annex_ref":false,"computed":false,"dtype":"text-long","evidence_cell":"G14","field_id":"b_objectives","formula":"","guidance":"Annex IV B8 \u2014 IMPORTANT. Objectives must be structured in bullet points, succinct, realistic and written in the active tense. Enter one objective per line.","kind":"field","label":"Objectives of the proposed Mitigation Activity","list":"","readonly":false,"ref":"F14","ref_cell":"B14","ref_text":"6","required":"required","section_ref":"6","sheet":"3. Narrative","source":"participant","unit":"","verify_on_upload":false},{"anchor_cell":"C17","anchor_text":"Linkage with Malawi's relevant NDC sectoral priorities","annex_ref":false,"computed":false,"dtype":"text-long","evidence_cell":"G17","field_id":"b_ndc_linkage","formula":"","guidance":"Annex IV B9 \u2014 CRUCIAL and terminal. The activity must be in a sector covered by the NDC and listed under Framework Section 5.2. If it is not in Table 4 or not an NDC conditional measure, you must show it is quantified within Malawi's National Inventory Report. Failure ends the application with no resubmission window.","kind":"field","label":"Linkage with Malawi's relevant NDC sectoral priorities","list":"","readonly":false,"ref":"F17","ref_cell":"B17","ref_text":"7","required":"required","section_ref":"7","sheet":"3. Narrative","source":"participant","unit":"","verify_on_upload":false},{"anchor_cell":"C20","anchor_text":"Contribution to Malawi's SDG priorities","annex_ref":false,"computed":false,"dtype":"text-long","evidence_cell":"G20","field_id":"b_sdg_contribution","formula":"","guidance":"Annex IV B10 \u2014 CRUCIAL. The SDG contribution must be explained and aligned with the priorities set out at pages 33 to 44 of Malawi's updated NDC. Going beyond what the NDC states is viewed favourably. Complete the structured SDG table on the 'SDG Contribution' tab as well as this narrative.","kind":"field","label":"Contribution to Malawi's SDG priorities","list":"","readonly":false,"ref":"F20","ref_cell":"B20","ref_text":"8","required":"required","section_ref":"8","sheet":"3. Narrative","source":"participant","unit":"","verify_on_upload":false},{"anchor_cell":"C23","anchor_text":"Proposed technology and rationale for its application","annex_ref":false,"computed":false,"dtype":"text-long","evidence_cell":"G23","field_id":"b_technology","formula":"","guidance":"Annex IV B11 \u2014 CRUCIAL. State the technology type, its importance for Malawi, its alignment with SDG priorities, and its linkage with the country's NDC needs.","kind":"field","label":"Proposed technology and rationale for its application","list":"","readonly":false,"ref":"F23","ref_cell":"B23","ref_text":"9","required":"required","section_ref":"9","sheet":"3. Narrative","source":"participant","unit":"","verify_on_upload":false},{"anchor_cell":"C26","anchor_text":"Statement for technical/financial additionality and financial requirements","annex_ref":false,"computed":false,"dtype":"text-long","evidence_cell":"G26","field_id":"b_additionality_finance","formula":"","guidance":"Annex IV B12 \u2014 CRUCIAL. Build the case for why the activity is financially additional and helps Malawi reach its CONDITIONAL NDC targets. You must explain why, in the absence of carbon finance, the activity could not be implemented.","kind":"field","label":"Statement for technical/financial additionality and financial requirements","list":"","readonly":false,"ref":"F26","ref_cell":"B26","ref_text":"10","required":"required","section_ref":"10","sheet":"3. Narrative","source":"participant","unit":"","verify_on_upload":false},{"anchor_cell":"C29","anchor_text":"Monitoring, Reporting and Verification (MRV) Plan","annex_ref":false,"computed":false,"dtype":"text-long","evidence_cell":"G29","field_id":"b_mrv_plan","formula":"","guidance":"Annex IV B13 \u2014 CRUCIAL. State how achieved reductions will be monitored, reported and verified under a concrete methodology accepted by Malawi per Framework Section 5.3. Complete the 'Methodology &amp; MRV' tab as well as this narrative.","kind":"field","label":"Monitoring, Reporting and Verification (MRV) Plan","list":"","readonly":false,"ref":"F29","ref_cell":"B29","ref_text":"11","required":"required","section_ref":"11","sheet":"3. Narrative","source":"participant","unit":"","verify_on_upload":false},{"anchor_cell":"C32","anchor_text":"Governance Arrangement","annex_ref":false,"computed":false,"dtype":"text-long","evidence_cell":"G32","field_id":"b_governance","formula":"","guidance":"Annex IV B14 \u2014 CRUCIAL. Summarise the governance structure, including how governmental interaction will be managed and, if required, how social consultations will be conducted \u2014 for example the approach to indigenous and local communities.","kind":"field","label":"Governance Arrangement","list":"","readonly":false,"ref":"F32","ref_cell":"B32","ref_text":"12","required":"required","section_ref":"12","sheet":"3. Narrative","source":"participant","unit":"","verify_on_upload":false},{"anchor_cell":"C35","anchor_text":"Intended Mitigation Activity Workplan","annex_ref":false,"computed":false,"dtype":"text-long","evidence_cell":"G35","field_id":"b_workplan","formula":"","guidance":"Annex IV B15 \u2014 IMPORTANT. A high-level workplan showing design, implementation and MRV timeframes. Summarise here and set out the milestones on the 'Workplan' tab.","kind":"field","label":"Intended Mitigation Activity Workplan","list":"","readonly":false,"ref":"F35","ref_cell":"B35","ref_text":"13","required":"required","section_ref":"13","sheet":"3. Narrative","source":"participant","unit":"","verify_on_upload":false},{"anchor_cell":"C39","anchor_text":"Does the activity affect customary land, involve resettlement, or affect indigenous or local communities?","annex_ref":false,"computed":false,"dtype":"boolean","evidence_cell":null,"field_id":"b_consultation_trigger","formula":"","guidance":"","kind":"field","label":"Does the activity affect customary land, involve resettlement, or affect indigenous or local communities?","list":"","readonly":false,"ref":"F39","ref_cell":"B39","ref_text":"12.1","required":"required","section_ref":"12.1","sheet":"3. Narrative","source":"participant","unit":"","verify_on_upload":false},{"anchor_cell":"C40","anchor_text":"If yes, describe the stakeholder consultation and grievance approach","annex_ref":false,"computed":false,"dtype":"text-long","evidence_cell":"G40","field_id":"b_consultation_approach","formula":"","guidance":"","kind":"field","label":"If yes, describe the stakeholder consultation and grievance approach","list":"","readonly":false,"ref":"F40","ref_cell":"B40","ref_text":"12.2","required":"conditional","section_ref":"12.2","sheet":"3. Narrative","source":"participant","unit":"","verify_on_upload":false},{"anchor_cell":"B7","anchor_text":"\u25a6  High-level workplan","columns":[{"col":"B","dtype":"single-select","formula":null,"key":"phase","list":"LST_WORKPLAN_PHASE","required":true,"unit":""},{"col":"C","dtype":"text-short","formula":null,"key":"milestone","list":null,"required":true,"unit":""},{"col":"D","dtype":"date","formula":null,"key":"start_date","list":null,"required":true,"unit":""},{"col":"E","dtype":"date","formula":null,"key":"end_date","list":null,"required":true,"unit":""},{"col":"F","dtype":"single-select","formula":null,"key":"responsible","list":"LST_INSTITUTION","required":false,"unit":""},{"col":"G","dtype":"text-short","formula":null,"key":"responsible_other","list":null,"required":false,"unit":""},{"col":"H","dtype":"text-short","formula":null,"key":"deliverable","list":null,"required":false,"unit":""},{"col":"I","dtype":"text-short","formula":null,"key":"annex_ref","list":null,"required":false,"unit":""}],"dtype":"table","field_id":"b_workplan_milestones","first_row":10,"formula":"","header_anchors":[{"cell":"B9","key":"phase","text":"Phase  \u25cf"},{"cell":"C9","key":"milestone","text":"Milestone or activity  \u25cf"},{"cell":"D9","key":"start_date","text":"Start  \u25cf"},{"cell":"E9","key":"end_date","text":"End  \u25cf"},{"cell":"F9","key":"responsible","text":"Responsible party"},{"cell":"G9","key":"responsible_other","text":"Responsible party \u2014 name"},{"cell":"H9","key":"deliverable","text":"Deliverable / evidence"},{"cell":"I9","key":"annex_ref","text":"Annex Ref ID"}],"header_row":9,"kind":"table","label":"High-level workplan","last_row":33,"list":"","min_rows":3,"ref":"B10:I33","required":"required","sheet":"4. Workplan","totals_row":null,"unit":""},{"anchor_cell":"B7","anchor_text":"\u25a6  Sustainable Development indicators","columns":[{"col":"B","dtype":"single-select","formula":null,"key":"sdg","list":"LST_SDG","required":true,"unit":""},{"col":"C","dtype":"text-short","formula":null,"key":"sdg_target","list":null,"required":false,"unit":""},{"col":"D","dtype":"text-short","formula":null,"key":"national_priority_ref","list":null,"required":true,"unit":""},{"col":"E","dtype":"text-short","formula":null,"key":"indicator","list":null,"required":true,"unit":""},{"col":"F","dtype"</t>
        </is>
      </c>
    </row>
    <row r="6">
      <c r="A6" t="inlineStr">
        <is>
          <t>:"single-select","formula":null,"key":"unit","list":"LST_UNIT","required":false,"unit":""},{"col":"G","dtype":"decimal","formula":null,"key":"baseline_value","list":null,"required":false,"unit":""},{"col":"H","dtype":"decimal","formula":null,"key":"target_value","list":null,"required":false,"unit":""},{"col":"I","dtype":"single-select","formula":null,"key":"direction","list":"LST_IMPACT_DIRECTION","required":false,"unit":""},{"col":"J","dtype":"single-select","formula":null,"key":"frequency","list":"LST_FREQUENCY","required":false,"unit":""},{"col":"K","dtype":"boolean","formula":null,"key":"beyond_ndc","list":null,"required":false,"unit":""},{"col":"L","dtype":"text-short","formula":null,"key":"means_of_verification","list":null,"required":false,"unit":""}],"dtype":"table","field_id":"b_sdg_indicators","first_row":9,"formula":"","header_anchors":[{"cell":"B8","key":"sdg","text":"SDG  \u25cf"},{"cell":"C8","key":"sdg_target","text":"SDG target (e.g. 7.1)"},{"cell":"D8","key":"national_priority_ref","text":"Malawi NDC / national priority reference  \u25cf"},{"cell":"E8","key":"indicator","text":"Indicator name  \u25cf"},{"cell":"F8","key":"unit","text":"Unit"},{"cell":"G8","key":"baseline_value","text":"Baseline value"},{"cell":"H8","key":"target_value","text":"Target value"},{"cell":"I8","key":"direction","text":"Direction"},{"cell":"J8","key":"frequency","text":"Monitoring frequency"},{"cell":"K8","key":"beyond_ndc","text":"Beyond the NDC?"},{"cell":"L8","key":"means_of_verification","text":"Data source / means of verification"}],"header_row":8,"kind":"table","label":"Sustainable Development indicators","last_row":28,"list":"","min_rows":2,"ref":"B9:L28","required":"required","sheet":"5. SDG Contribution","totals_row":null,"unit":""},{"anchor_cell":"B7","anchor_text":"\u25a6  Intended Acquiring Party(ies)","columns":[{"col":"B","dtype":"single-select","formula":null,"key":"archetype","list":"LST_BUYER_ARCHETYPE","required":true,"unit":""},{"col":"C","dtype":"single-select","formula":null,"key":"party","list":"LST_PARTY","required":false,"unit":""},{"col":"D","dtype":"text-short","formula":null,"key":"counterparty_name","list":null,"required":false,"unit":""},{"col":"E","dtype":"boolean","formula":null,"key":"bilateral_in_place","list":null,"required":true,"unit":""},{"col":"F","dtype":"decimal","formula":null,"key":"indicative_volume","list":null,"required":false,"unit":"tCO2e"},{"col":"G","dtype":"text-short","formula":null,"key":"evidence_ref","list":null,"required":false,"unit":""}],"dtype":"table","field_id":"b_acquiring_parties","first_row":9,"formula":"","header_anchors":[{"cell":"B8","key":"archetype","text":"Buyer archetype  \u25cf"},{"cell":"C8","key":"party","text":"Party (if sovereign)"},{"cell":"D8","key":"counterparty_name","text":"Standard, corporate or entity name"},{"cell":"E8","key":"bilateral_in_place","text":"Bilateral Article 6 agreement in place?  \u25cf"},{"cell":"F8","key":"indicative_volume","text":"Indicative volume"},{"cell":"G8","key":"evidence_ref","text":"Annex Ref ID for the supporting evidence"}],"header_row":8,"kind":"table","label":"Intended Acquiring Party(ies)","last_row":20,"list":"","min_rows":1,"ref":"B9:G20","required":"required","sheet":"6. Acquiring Parties","totals_row":null,"unit":""},{"anchor_cell":"C8","anchor_text":"Methodology standard","annex_ref":false,"computed":false,"dtype":"single-select","evidence_cell":null,"field_id":"b_meth_standard","formula":"","guidance":"Framework \u00a75.3 governs eligible methodologies and takes precedence over an International Carbon Standard's own methodology where the two conflict.","kind":"field","label":"Methodology standard","list":"LST_METH_STANDARD","readonly":false,"ref":"F8","ref_cell":"B8","ref_text":"11.1","required":"required","section_ref":"11.1","sheet":"7. Methodology &amp; MRV","source":"participant","unit":"","verify_on_upload":false},{"anchor_cell":"C9","anchor_text":"Methodology reference and version","annex_ref":false,"computed":false,"dtype":"text-short","evidence_cell":null,"field_id":"b_meth_reference","formula":"","guidance":"For example ACM0002 v20.0, or GS Methodology for Metered Energy Cooking v1.0.","kind":"field","label":"Methodology reference and version","list":"","readonly":false,"ref":"F9","ref_cell":"B9","ref_text":"11.2","required":"required","section_ref":"11.2","sheet":"7. Methodology &amp; MRV","source":"participant","unit":"","verify_on_upload":false},{"anchor_cell":"C10","anchor_text":"Any intended deviations from the methodology","annex_ref":false,"computed":false,"dtype":"text-long","evidence_cell":null,"field_id":"b_meth_deviations","formula":"","guidance":"","kind":"field","label":"Any intended deviations from the methodology","list":"","readonly":false,"ref":"F10","ref_cell":"B10","ref_text":"11.3","required":"conditional","section_ref":"11.3","sheet":"7. Methodology &amp; MRV","source":"participant","unit":"","verify_on_upload":false},{"anchor_cell":"C11","anchor_text":"Intended validation body type","annex_ref":false,"computed":false,"dtype":"single-select","evidence_cell":null,"field_id":"b_validator_type","formula":"","guidance":"Article 6.2 activities are validated by a VVB registered in the MCRS. Article 6.4 activities are validated by a UNFCCC-accredited Designated Operational Entity.","kind":"field","label":"Intended validation body type","list":"LST_VALIDATOR_TYPE","readonly":false,"ref":"F11","ref_cell":"B11","ref_text":"11.4","required":"required","section_ref":"11.4","sheet":"7. Methodology &amp; MRV","source":"participant","unit":"","verify_on_upload":false},{"anchor_cell":"C12","anchor_text":"Intended validation body, if identified","annex_ref":false,"computed":false,"dtype":"text-short","evidence_cell":null,"field_id":"b_validator_name","formula":"","guidance":"","kind":"field","label":"Intended validation body, if identified","list":"","readonly":false,"ref":"F12","ref_cell":"B12","ref_text":"11.5","required":"optional","section_ref":"11.5","sheet":"7. Methodology &amp; MRV","source":"participant","unit":"","verify_on_upload":false},{"anchor_cell":"B14","anchor_text":"\u25a6  Outline of parameters to be monitored","columns":[{"col":"B","dtype":"text-short","formula":null,"key":"parameter","list":null,"required":true,"unit":""},{"col":"C","dtype":"single-select","formula":null,"key":"unit","list":"LST_UNIT","required":true,"unit":""},{"col":"D","dtype":"single-select","formula":null,"key":"purpose","list":"LST_PARAM_PURPOSE","required":true,"unit":""},{"col":"E","dtype":"text-short","formula":null,"key":"source","list":null,"required":true,"unit":""},{"col":"F","dtype":"single-select","formula":null,"key":"frequency","list":"LST_FREQUENCY","required":true,"unit":""},{"col":"G","dtype":"text-short","formula":null,"key":"responsible","list":null,"required":false,"unit":""}],"dtype":"table","field_id":"b_monitored_parameters_outline","first_row":17,"formula":"","header_anchors":[{"cell":"B16","key":"parameter","text":"Parameter  \u25cf"},{"cell":"C16","key":"unit","text":"Unit  \u25cf"},{"cell":"D16","key":"purpose","text":"Purpose  \u25cf"},{"cell":"E16","key":"source","text":"Data source  \u25cf"},{"cell":"F16","key":"frequency","text":"Frequency  \u25cf"},{"cell":"G16","key":"responsible","text":"Responsible for measurement"}],"header_row":16,"kind":"table","label":"Outline of parameters to be monitored","last_row":36,"list":"","min_rows":2,"ref":"B17:G36","required":"required","sheet":"7. Methodology &amp; MRV","totals_row":null,"unit":""},{"anchor_cell":"C9","anchor_text":"Is this Mitigation Activity listed under Malawi's unconditional NDC scope?","annex_ref":false,"computed":false,"dtype":"boolean","evidence_cell":null,"field_id":"b_neg_1","formula":"","guidance":"Framework Table 5. Answer must be No. A Yes means the activity cannot be developed under Article 6.2 or Article 6.4.","kind":"field","label":"Is this Mitigation Activity listed under Malawi's unconditional NDC scope?","list":"","readonly":false,"ref":"F9","ref_cell":"B9","ref_text":"N1","required":"required","section_ref":"N1","sheet":"8. Eligibility Declarations","source":"participant","unit":"","verify_on_upload":false},{"anchor_cell":"C10","anchor_text":"Does this Mitigation Activity fall outside the scope of Malawi's National GHG Inventory Report (NIR)?","annex_ref":false,"computed":false,"dtype":"boolean","evidence_cell":null,"field_id":"b_neg_2","formula":"","guidance":"Framework Table 5. Answer must be No. A Yes means the activity cannot be developed under Article 6.2 or Article 6.4.","kind":"field","label":"Does this Mitigation Activity fall outside the scope of Malawi's National GHG Inventory Report (NIR)?","list":"","readonly":false,"ref":"F10","ref_cell":"B10","ref_text":"N2","required":"required","section_ref":"N2","sheet":"8. Eligibility Declarations","source":"participant","unit":"","verify_on_upload":false},{"anchor_cell":"C11","anchor_text":"Does the activity involve the use of nuclear energy?","annex_ref":false,"computed":false,"dtype":"boolean","evidence_cell":null,"field_id":"b_neg_3","formula":"","guidance":"Framework Table 5. Answer must be No. A Yes means the activity cannot be developed under Article 6.2 or Article 6.4.","kind":"field","label":"Does the activity involve the use of nuclear energy?","list":"","readonly":false,"ref":"F11","ref_cell":"B11","ref_text":"N3","required":"required","section_ref":"N3","sheet":"8. Eligibility Declarations","source":"participant","unit":"","verify_on_upload":false},{"anchor_cell":"C12","anchor_text":"Does the activity involve the use of fossil fuels for energy production, or the extraction of fossil energy sources?","annex_ref":false,"computed":false,"dtype":"boolean","evidence_cell":null,"field_id":"b_neg_4","formula":"","guidance":"Framework Table 5. Answer must be No. A Yes means the activity cannot be developed under Article 6.2 or Article 6.4.","kind":"field","label":"Does the activity involve the use of fossil fuels for energy production, or the extraction of fossil energy sources?","list":"","readonly":false,"ref":"F12","ref_cell":"B12","ref_text":"N4","required":"required","section_ref":"N4","sheet":"8. Eligibility Declarations","source":"participant","unit":"","verify_on_upload":false},{"anchor_cell":"C13","anchor_text":"Is the activity a hydro plant with an installed power of over 20 MW?","annex_ref":false,"computed":false,"dtype":"boolean","evidence_cell":null,"field_id":"b_neg_5","formula":"","guidance":"Framework Table 5. Answer must be No. A Yes means the activity cannot be developed under Article 6.2 or Article 6.4.","kind":"field","label":"Is the activity a hydro plant with an installed power of over 20 MW?","list":"","readonly":false,"ref":"F13","ref_cell":"B13","ref_text":"N5","required":"required","section_ref":"N5","sheet":"8. Eligibility Declarations","source":"participant","unit":"","verify_on_upload":false},{"anchor_cell":"C14","anchor_text":"Is the activity in the waste sector without the recovery of material and/or energy?","annex_ref":false,"computed":false,"dtype":"boolean","evidence_cell":null,"field_id":"b_neg_6","formula":"","guidance":"Framework Table 5. Answer must be No. A Yes means the activity cannot be developed under Article 6.2 or Article 6.4.","kind":"field","label":"Is the activity in the waste sector without the recovery of material and/or energy?","list":"","readonly":false,"ref":"F14","ref_cell":"B14","ref_text":"N6","required":"required","section_ref":"N6","sheet":"8. Eligibility Declarations","source":"participant","unit":"","verify_on_upload":false},{"anchor_cell":"C15","anchor_text":"Does the activity conflict with environmental or Human Rights conventions ratified by Malawi?","annex_ref":false,"computed":false,"dtype":"boolean","evidence_cell":null,"field_id":"b_neg_7","formula":"","guidance":"Framework Table 5. Answer must be No. A Yes means the activity cannot be developed under Article 6.2 or Article 6.4.","kind":"field","label":"Does the activity conflict with environmental or Human Rights conventions ratified by Malawi?","list":"","readonly":false,"ref":"F15","ref_cell":"B15","ref_text":"N7","required":"required","section_ref":"N7","sheet":"8. Eligibility Declarations","source":"participant","unit":"","verify_on_upload":false},{"anchor_cell":"C19","anchor_text":"Is this activity already registered, or applying for registration, under any other carbon crediting programme?","annex_ref":false,"computed":false,"dtype":"boolean","evidence_cell":null,"field_id":"b_prior_registration","formula":"","guidance":"","kind":"field","label":"Is this activity already registered, or applying for registration, under any other carbon crediting programme?","list":"","readonly":false,"ref":"F19","ref_cell":"B19","ref_text":"P1","required":"required","section_ref":"P1","sheet":"8. Eligibility Declarations","source":"participant","unit":"","verify_on_upload":false},{"anchor_cell":"C20","anchor_text":"If yes, state the programme, activity identifier, crediting history and how double claiming will be avoided","annex_ref":false,"computed":false,"dtype":"text-long","evidence_cell":"G20","field_id":"b_prior_registration_detail","formula":"","guidance":"","kind":"field","label":"If yes, state the programme, activity identifier, crediting history and how double claiming will be avoided","list":"","readonly":false,"ref":"F20","ref_cell":"B20","ref_text":"P2","required":"conditional","section_ref":"P2","sheet":"8. Eligibility Declarations","source":"participant","unit":"","verify_on_upload":false},{"anchor_cell":"C21","anchor_text":"I confirm that the information in this MAIN is complete, truthful and accurate to the best of my knowledge","annex_ref":false,"computed":false,"dtype":"boolean","evidence_cell":null,"field_id":"b_declaration_truthful","formula":"","guidance":"","kind":"field","label":"I confirm that the information in this MAIN is complete, truthful and accurate to the best of my knowledge","list":"","readonly":false,"ref":"F21","ref_cell":"B21","ref_text":"P3","required":"required","section_ref":"P3","sheet":"8. Eligibility Declarations","source":"participant","unit":"","verify_on_upload":false},{"anchor_cell":"C22","anchor_text":"I consent to the Environmental Affairs Department processing and, where the Framework requires publication, publishing this information","annex_ref":false,"computed":false,"dtype":"boolean","evidence_cell":null,"field_id":"b_data_consent","formula":"","guidance":"","kind":"field","label":"I consent to the Environmental Affairs Department processing and, where the Framework requires publication, publishing this information","list":"","readonly":false,"ref":"F22","ref_cell":"B22","ref_text":"P4","required":"required","section_ref":"P4","sheet":"8. Eligibility Declarations","source":"participant","unit":"","verify_on_upload":false},{"anchor_cell":"C8","anchor_text":"Submitted by (full name)","annex_ref":false,"computed":false,"dtype":"text-short","evidence_cell":null,"field_id":"b_submitted_by","formula":"","guidance":"Annex IV B16.","kind":"field","label":"Submitted by (full name)","list":"","readonly":false,"ref":"F8","ref_cell":"B8","ref_text":"14.1","required":"required","section_ref":"14.1","sheet":"9. Submission","source":"participant","unit":"","verify_on_upload":false},{"anchor_cell":"C9","anchor_text":"Designation/Position","annex_ref":false,"computed":false,"dtype":"text-short","evidence_cell":null,"field_id":"b_designation","formula":"","guidance":"Annex IV B17. The position must be truthful and within the legal entity submitting the MAIN.","kind":"field","label":"Designation/Position","list":"","readonly":false,"ref":"F9","ref_cell":"B9","ref_text":"14.2","required":"required","section_ref":"14.2","sheet":"9. Submission","source":"participant","unit":"","verify_on_upload":false},{"anchor_cell":"C10","anchor_text":"Signature \u2014 Annex Ref ID of the signed scan or e-signature certificate","annex_ref":true,"computed":false,"dtype":"text-short","evidence_cell":null,"field_id":"b_signature","formula":"","guidance":"Annex IV B18. Do not paste an image into this workbook. Upload the signed page as an annex and enter its reference ID here and on the Evidence Register.","kind":"field","label":"Signature \u2014 Annex Ref ID of the signed scan or e-signature certificate","list":"","readonly":false,"ref":"F10","ref_cell":"B10","ref_text":"14.3","required":"required","section_ref":"14.3","sheet":"9. Submission","source":"participant","unit":"","verify_on_upload":false},{"anchor_cell":"C11","anchor_text":"Submission Date","annex_ref":false,"computed":false,"dtype":"date","evidence_cell":null,"field_id":"b_submission_date","formula":"","guidance":"Annex IV B19. The date must match the submission or be stamped before the MAIN's submission date.","kind":"field","label":"Submission Date","list":"","readonly":false,"ref":"F11","ref_cell":"B11","ref_text":"14.4","required":"required","section_ref":"14.4","sheet":"9. Submission","source":"participant","unit":"","verify_on_upload":false},{"anchor_cell":"B2","anchor_text":"Evidence register \u2014 annexes, photographs, maps and certificates","columns":[{"col":"B","dtype":"text-short","key":"annex_ref_id"},{"col":"C","dtype":"text-short","key":"title"},{"col":"D","dtype":"single-select","key":"evidence_type","list":"LST_EVIDENCE_TYPE"},{"col":"E","dtype":"text-short","key":"referenced_in"},{"col":"F","dtype":"text-short","key":"file_name"},{"col":"G","dtype":"date","key":"capture_date"}],"dtype":"table","field_id":"evidence_register","first_row":6,"formula":"","header_anchors":[{"cell":"B5","key":"annex_ref_id","text":"Annex Ref ID"},{"cell":"C5","key":"title","text":"Title / description"},{"cell":"D5","key":"evidence_type","text":"Evidence type"},{"cell":"E5","key":"referenced_in","text":"Referenced in (sheet \u00b7 field)"},{"cell":"F5","key":"file_name","text":"File name you will upload"},{"cell":"G5","key":"capture_date","text":"Capture / issue date"}],"header_row":5,"kind":"table","label":"Evidence register","last_row":45,"list":"","ref":"B6:G45","required":"optional","sheet":"Evidence Register","unit":""}],"input_column":"F","legal_basis":"Malawi Article 6 Carbon Market Framework, Annex I Template B; evaluation per Annex IV; process per \u00a75.7.2.2","marker_column":"BZ","reviewed_by":"Environmental Affairs Department (EAD), using the MAIN Evaluation Tool at Annex IV of the Framework","rule_language":{"evaluator":"mcrs_rules.evaluate(rule, payload, sources) -&gt; PASS | FAIL | NOT_EVALUABLE","note":"a rule names field_id and table_id only, never a template. NOT_EVALUABLE is returned where a rule needs registry data the evaluator was not given \u2014 never PASS.","version":1},"schema_version":2,"signature":{"column_note":"the slot is in column B, outside the hashed column A: a signature cannot be part of what it signs.","scheme":"Ed25519, detached, over the ASCII hex digest at __SCHEMA!A2","signed_by":"Environmental Affairs Department, at publication","slot":{"key_id":"__SCHEMA!B3","scheme":"__SCHEMA!B1","signature":"__SCHEMA!B2","signed_at":"__SCHEMA!B4"},"verify_with":"the EAD's published public key, offline","why":"the workbook travels participant \u2192 VVB \u2192 MCRS. The VVB validates a document the registry has not yet seen, and without a signature cannot tell a genuine template from one whose hidden checks were edited before it arrived. A digest MCRS holds privately protects MCRS; a signature protects everyone downstream of the participant."},"submitted_by":"Mitigation Activity Participant (MAP), through its MCRS account","template_code":"B","template_name":"Mitigation Activity Idea Note (MAIN)","template_version":"1.1","tracks":["Article 6.2","Article 6.4"],"vocabularies":{"LST_BUYER_ARCHETYPE":{"kind":"fixed","resolution":"fixed by the Framework; the workbook's list is authoritative","values":["Sovereign buyer \u2014 Party with an Article 6 bilateral agreement with Malawi","CORSIA (other international mitigation purpose)","Other international mitigation purpose \u2014 international carbon standard","Other international mitigation purpose \u2014 corporate buyer","Not yet identified"]},"LST_EVIDENCE_TYPE":{"kind":"fixed","resolution":"fixed by the Framework; the workbook's list is authoritative","values":["Photograph (site)","Photograph (equipment)","Map / site plan","GIS file (KML / GeoJSON / shapefile)","PDF annex \u2014 technical","PDF annex \u2014 financial model","PDF annex \u2014 GANTT / schedule","Legal / registration certificate","Tax clearance certificate","Accreditation certificate","Calibration certificate","Raw monitoring data export","Survey / sampling instrument","Stakeholder consultation record","Letter of intent / MoU","Methodology document","Validation / verification report","Authorisation or approval letter","Invoice / proof of payment","Other"]},"LST_FREQUENCY":{"kind":"fixed","resolution":"fixed by the Framework; the workbook's list is authoritative","values":["Continuous","Hourly","Daily","Weekly","Monthly","Quarterly","Semi-annually","Annually","Once per crediting period","Per batch","Other (state in comments)"]},"LST_IMPACT_DIRECTION":{"kind":"fixed","resolution":"fixed by the Framework; the workbook's list is authoritative","values":["Co-benefit (positive)","Negative impact","Neutral"]},"LST_INSTITUTION":{"kind":"fixed","resolution":"fixed by the Framework; the workbook's list is authoritative","values":["Environmental Affairs Department (EAD)","Ministry of Natural Resources (MNR)","Mitigation Expert Working Group (MEWG)","National Steering Committee on Climate Change (NSCCC)","Malawi Carbon Markets Initiative (MCMI)","Designated National Authority (DNA)","Mitigation Activity Participant (MAP)","Validation and Verification Body (VVB)","Designated Operational Entity (DOE)","International Carbon Standard (ICS)","UNFCCC Article 6.4 Supervisory Body","UNFCCC Secretariat","Other"]},"LST_MALAWI_DISTRICT":{"kind":"reference","resolution":"validated against live EAD reference data on upload; a value valid now is accepted even where this workbook's snapshot predates it","values":["Balaka","Blantyre","Chikwawa","Chiradzulu","Chitipa","Dedza","Dowa","Karonga","Kasungu","Likoma","Lilongwe","Machinga","Mangochi","Mchinji","Mulanje","Mwanza","Mzimba","Neno","Nkhata Bay","Nkhotakota","Nsanje","Ntcheu","Ntchisi","Phalombe","Rumphi","Salima","Thyolo","Zomba","Multiple districts (list in narrative)"]},"LST_METH_STANDARD":{"kind":"reference","resolution":"validated against live EAD reference data on upload; a value valid now is accepted even where this workbook's snapshot predates it","values":["Clean Development Mechanism (CDM)","Gold Standard","Verra / Verified Carbon Standard (VCS)","Article 6.4 mechanism methodology","Malawi national methodology (Section 5.3)","Other (specify in the adjacent field)"]},"LST_MO_PURPOSE":{"kind":"fixed","resolution":"fixed by the Framework; the workbook's list is authoritative","values":["For NDC achievement (sovereign use)","For Other International Mitigation Purposes (OIMPs) \u2014 CORSIA","For Other International Mitigation Purposes (OIMPs) \u2014 non-CORSIA","For NDC achievement and OIMPs","Authorised A6.4ER (Article 6.4 only)","Mitigation contribution A6.4ER \u2014 not authorised for transfer (Article 6.4 only)"]},"LST_PARAM_PURPOSE":{"kind":"fixed","resolution":"fixed by the Framework; the workbook's list is authoritative","values":["Calculation of baseline emissions","Calculation of baseline net removals","Calculation of project emissions","Calculation of actual net removals","Calculation of leakage","Determination of additionality","Determination of eligibility","Other"]},"LST_PARTY":{"kind":"reference","resolution":"validated against live EAD reference data on upload; a value valid now is accepted even where this workbook's snapshot predates it","values":["Malawi","Switzerland","Japan","Singapore","Kingdom of Sweden","Kingdom of Norway","Republic of Korea","Kuwait","Not yet identified","Other (state in the adjacent field)"]},"LST_PROMOTED_TECH":{"kind":"fixed","resolution":"fixed by the Framework; the workbook's list is authoritative","values":["Green hydrogen","Geothermal power","Carbon Capture and Storage (CCS)","Carbon Capture and Utilisation (CCU)","Not a promoted technology"]},"LST_SCALE":{"kind":"fixed","resolution":"fixed by the Framework; the workbook's list is authoritative","values":["Micro-scale (10,000 \u2013 15,000 tCO2e/yr)","Small-scale (15,001 \u2013 25,000 tCO2e/yr)","Medium-scale (25,001 \u2013 50,000 tCO2e/yr)","Large-scale (over 50,000 tCO2e/yr)","Below 10,000 tCO2e/yr \u2014 no fee band defined in the Framework"]},"LST_SDG":{"kind":"fixed","resolution":"fixed by the Framework; the workbook's list is authoritative","values":["SDG 1 \u2014 No poverty","SDG 2 \u2014 Zero hunger","SDG 3 \u2014 Good health and well-being","SDG 4 \u2014 Quality education","SDG 5 \u2014 Gender equality","SDG 6 \u2014 Clean water and sanitation","SDG 7 \u2014 Affordable and clean energy","SDG 8 \u2014 Decent work and economic growth","SDG 9 \u2014 Industry, innovation and infrastructure","SDG 10 \u2014 Reduced inequalities","SDG 11 \u2014 Sustainable cities and communities","SDG 12 \u2014 Responsible consumption and production","SDG 13 \u2014 Climate action","SDG 14 \u2014 Life below water","SDG 15 \u2014 Life on land","SDG 16 \u2014 Peace, justice and strong institutions","SDG 17 \u2014 Partnerships for the goals"]},"LST_SECTOR":{"kind":"fixed","resolution":"fixed by the Framework; the workbook's list is authoritative","values":["Energy (including transport)","Industrial Processes and Product Use (IPPU)","Waste","Agriculture","Other (explain in the adjacent field)"]},"LST_STAKEHOLDER_CLASS":{"kind":"fixed","resolution":"fixed by the Framework; the workbook's list is authoritative","values":["Civil society organisation","Jurisdictional authority \u2014 national","Jurisdictional authority \u2014 district / local","Traditional authority","Technical or scientific actor","Affected community","Private sector","Financier / investor","Development partner","Other"]},"LST_SUBSECTOR":{"kind":"fixed","resolution":"fixed by the Framework; the workbook's list is authoritative","values":["Energy \u2014 Electricity generation","Energy \u2014 Energy efficiency","Energy \u2014 Transport","Energy \u2014 Cooking energy","IPPU \u2014 Industrial processes","IPPU \u2014 Product use","Waste \u2014 Solid waste management","Waste \u2014 Wastewater treatment","Agriculture \u2014 Crop and livestock management","Not listed in Table 4 (justify NIR coverage)"]},"LST_TRACK":{"kind":"fixed","resolution":"fixed by the Framework; the workbook's list is authoritative","values":["Article 6.2 \u2014 cooperative approach","Article 6.4 \u2014 mechanism (Malawi as Host Party)","VCM requiring a corresponding adjustment"]},"LST_UNIT":{"kind":"fixed","resolution":"fixed by the Framework; the workbook's list is authoritative","values":["tCO2e","tCO2e/yr","tCO2e/MWh","tCO2e/TJ","tCO2e/t","MWh","MWh/yr","GWh/yr","kWh","MW","TJ","GJ","t","t/yr","kg","m3","m3/yr","litre","ha","number","%","USD","USD/tCO2e","dimensionless","Other (state in comments)"]},"LST_VALIDATOR_TYPE":{"kind":"fixed","resolution":"fixed by the Framework; the workbook's list is authoritative","values":["VVB accredited under CDM","VVB accredited by Gold Standard","VVB accredited by Verra / VCS","UNFCCC-accredited Designated Operational Entity (DOE)"]},"LST_WORKPLAN_PHASE":{"kind":"fixed","resolution":"fixed by the Framework; the workbook's list is authoritative","values":["Design","Validation","Authorisation and registration","Construction / installation","Implementation and operation","Monitoring","Verification","Issuance","Transfer","Decommissioning / exit"]},"LST_YES_NO":{"kind":"fixed","resolution":"fixed by the Framework; the workbook's list is authoritative","values":["Yes","No"]},"LST_YES_NO_NA":{"kind":"fixed","resolution":"fixed by the Framework; the workbook's list is authoritative","values":["Yes","No","Not applicable"]}}}</t>
        </is>
      </c>
    </row>
  </sheetData>
  <sheetProtection selectLockedCells="0" selectUnlockedCells="0" sheet="1" objects="0" insertRows="1" insertHyperlinks="1" autoFilter="1" scenarios="0" formatColumns="1" deleteColumns="1" insertColumns="1" pivotTables="1" deleteRows="1" formatCells="1" formatRows="1" sort="1" password="CA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2026-07-29T08:02:00Z</dcterms:created>
  <dcterms:modified xmlns:dcterms="http://purl.org/dc/terms/" xmlns:xsi="http://www.w3.org/2001/XMLSchema-instance" xsi:type="dcterms:W3CDTF">2026-07-29T08:02:00Z</dcterms:modified>
</cp:coreProperties>
</file>